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geoff\Documents\SOUTH WEST ATHLETICS LEAGUE\Documents 2019\"/>
    </mc:Choice>
  </mc:AlternateContent>
  <xr:revisionPtr revIDLastSave="0" documentId="8_{3E541456-C619-4838-A14B-37FE2189E14C}" xr6:coauthVersionLast="43" xr6:coauthVersionMax="43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ompetitors" sheetId="2" state="hidden" r:id="rId1"/>
    <sheet name="Track " sheetId="4" r:id="rId2"/>
    <sheet name="Field Results" sheetId="1" r:id="rId3"/>
  </sheets>
  <definedNames>
    <definedName name="_xlnm.Print_Area" localSheetId="0">competitors!$A$2:$F$1007</definedName>
    <definedName name="_xlnm.Print_Area" localSheetId="2">'Field Results'!$A$1:$G$466</definedName>
    <definedName name="_xlnm.Print_Area" localSheetId="1">'Track '!$A$1:$I$707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9" i="2" l="1"/>
  <c r="B420" i="2"/>
  <c r="B421" i="2"/>
  <c r="B422" i="2"/>
  <c r="B423" i="2"/>
  <c r="B424" i="2"/>
  <c r="B425" i="2"/>
  <c r="B426" i="2"/>
  <c r="B427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C676" i="4"/>
  <c r="C677" i="4"/>
  <c r="C678" i="4"/>
  <c r="C679" i="4"/>
  <c r="C680" i="4"/>
  <c r="C681" i="4"/>
  <c r="C682" i="4"/>
  <c r="C683" i="4"/>
  <c r="C684" i="4"/>
  <c r="C689" i="4"/>
  <c r="C86" i="4"/>
  <c r="C134" i="1"/>
  <c r="D2033" i="4"/>
  <c r="C2033" i="4"/>
  <c r="D2032" i="4"/>
  <c r="C2032" i="4"/>
  <c r="D2031" i="4"/>
  <c r="C2031" i="4"/>
  <c r="D2030" i="4"/>
  <c r="C2030" i="4"/>
  <c r="D2029" i="4"/>
  <c r="C2029" i="4"/>
  <c r="D2028" i="4"/>
  <c r="C2028" i="4"/>
  <c r="D2027" i="4"/>
  <c r="C2027" i="4"/>
  <c r="D2026" i="4"/>
  <c r="C2026" i="4"/>
  <c r="D2025" i="4"/>
  <c r="C2025" i="4"/>
  <c r="D2024" i="4"/>
  <c r="C2024" i="4"/>
  <c r="D2023" i="4"/>
  <c r="C2023" i="4"/>
  <c r="D2022" i="4"/>
  <c r="C2022" i="4"/>
  <c r="D2021" i="4"/>
  <c r="C2021" i="4"/>
  <c r="D2020" i="4"/>
  <c r="C2020" i="4"/>
  <c r="D2019" i="4"/>
  <c r="C2019" i="4"/>
  <c r="D2018" i="4"/>
  <c r="C2018" i="4"/>
  <c r="D2017" i="4"/>
  <c r="C2017" i="4"/>
  <c r="D2016" i="4"/>
  <c r="C2016" i="4"/>
  <c r="D2015" i="4"/>
  <c r="C2015" i="4"/>
  <c r="D2014" i="4"/>
  <c r="C2014" i="4"/>
  <c r="D2013" i="4"/>
  <c r="C2013" i="4"/>
  <c r="D2012" i="4"/>
  <c r="C2012" i="4"/>
  <c r="D2011" i="4"/>
  <c r="C2011" i="4"/>
  <c r="D2010" i="4"/>
  <c r="C2010" i="4"/>
  <c r="D2009" i="4"/>
  <c r="C2009" i="4"/>
  <c r="D2008" i="4"/>
  <c r="C2008" i="4"/>
  <c r="D2007" i="4"/>
  <c r="C2007" i="4"/>
  <c r="D2006" i="4"/>
  <c r="C2006" i="4"/>
  <c r="D2005" i="4"/>
  <c r="C2005" i="4"/>
  <c r="D2004" i="4"/>
  <c r="C2004" i="4"/>
  <c r="D2003" i="4"/>
  <c r="C2003" i="4"/>
  <c r="D2002" i="4"/>
  <c r="C2002" i="4"/>
  <c r="D2001" i="4"/>
  <c r="C2001" i="4"/>
  <c r="D2000" i="4"/>
  <c r="C2000" i="4"/>
  <c r="D1999" i="4"/>
  <c r="C1999" i="4"/>
  <c r="D1998" i="4"/>
  <c r="C1998" i="4"/>
  <c r="D1997" i="4"/>
  <c r="C1997" i="4"/>
  <c r="D1996" i="4"/>
  <c r="C1996" i="4"/>
  <c r="D1995" i="4"/>
  <c r="C1995" i="4"/>
  <c r="D1994" i="4"/>
  <c r="C1994" i="4"/>
  <c r="D1993" i="4"/>
  <c r="C1993" i="4"/>
  <c r="D1992" i="4"/>
  <c r="C1992" i="4"/>
  <c r="D1991" i="4"/>
  <c r="C1991" i="4"/>
  <c r="D1990" i="4"/>
  <c r="C1990" i="4"/>
  <c r="D1989" i="4"/>
  <c r="C1989" i="4"/>
  <c r="D1988" i="4"/>
  <c r="C1988" i="4"/>
  <c r="D1987" i="4"/>
  <c r="C1987" i="4"/>
  <c r="D1986" i="4"/>
  <c r="C1986" i="4"/>
  <c r="D1985" i="4"/>
  <c r="C1985" i="4"/>
  <c r="D1984" i="4"/>
  <c r="C1984" i="4"/>
  <c r="D1983" i="4"/>
  <c r="C1983" i="4"/>
  <c r="D1982" i="4"/>
  <c r="C1982" i="4"/>
  <c r="D1981" i="4"/>
  <c r="C1981" i="4"/>
  <c r="D1980" i="4"/>
  <c r="C1980" i="4"/>
  <c r="D1979" i="4"/>
  <c r="C1979" i="4"/>
  <c r="D1978" i="4"/>
  <c r="C1978" i="4"/>
  <c r="D1977" i="4"/>
  <c r="C1977" i="4"/>
  <c r="D1976" i="4"/>
  <c r="C1976" i="4"/>
  <c r="D1975" i="4"/>
  <c r="C1975" i="4"/>
  <c r="D1974" i="4"/>
  <c r="C1974" i="4"/>
  <c r="D1973" i="4"/>
  <c r="C1973" i="4"/>
  <c r="D1972" i="4"/>
  <c r="C1972" i="4"/>
  <c r="D1971" i="4"/>
  <c r="C1971" i="4"/>
  <c r="D1970" i="4"/>
  <c r="C1970" i="4"/>
  <c r="D1969" i="4"/>
  <c r="C1969" i="4"/>
  <c r="D1968" i="4"/>
  <c r="C1968" i="4"/>
  <c r="D1967" i="4"/>
  <c r="C1967" i="4"/>
  <c r="D1966" i="4"/>
  <c r="C1966" i="4"/>
  <c r="D1965" i="4"/>
  <c r="C1965" i="4"/>
  <c r="D1964" i="4"/>
  <c r="C1964" i="4"/>
  <c r="D1963" i="4"/>
  <c r="C1963" i="4"/>
  <c r="D1962" i="4"/>
  <c r="C1962" i="4"/>
  <c r="D1961" i="4"/>
  <c r="C1961" i="4"/>
  <c r="D1960" i="4"/>
  <c r="C1960" i="4"/>
  <c r="D1959" i="4"/>
  <c r="C1959" i="4"/>
  <c r="D1958" i="4"/>
  <c r="C1958" i="4"/>
  <c r="D1957" i="4"/>
  <c r="C1957" i="4"/>
  <c r="D1956" i="4"/>
  <c r="C1956" i="4"/>
  <c r="D1955" i="4"/>
  <c r="C1955" i="4"/>
  <c r="D1954" i="4"/>
  <c r="C1954" i="4"/>
  <c r="D1953" i="4"/>
  <c r="C1953" i="4"/>
  <c r="D1952" i="4"/>
  <c r="C1952" i="4"/>
  <c r="D1951" i="4"/>
  <c r="C1951" i="4"/>
  <c r="D1950" i="4"/>
  <c r="C1950" i="4"/>
  <c r="D1949" i="4"/>
  <c r="C1949" i="4"/>
  <c r="D1948" i="4"/>
  <c r="C1948" i="4"/>
  <c r="D1947" i="4"/>
  <c r="C1947" i="4"/>
  <c r="D1946" i="4"/>
  <c r="C1946" i="4"/>
  <c r="D1945" i="4"/>
  <c r="C1945" i="4"/>
  <c r="D1944" i="4"/>
  <c r="C1944" i="4"/>
  <c r="D1943" i="4"/>
  <c r="C1943" i="4"/>
  <c r="D1942" i="4"/>
  <c r="C1942" i="4"/>
  <c r="D1941" i="4"/>
  <c r="C1941" i="4"/>
  <c r="D1940" i="4"/>
  <c r="C1940" i="4"/>
  <c r="D1939" i="4"/>
  <c r="C1939" i="4"/>
  <c r="D1938" i="4"/>
  <c r="C1938" i="4"/>
  <c r="D1937" i="4"/>
  <c r="C1937" i="4"/>
  <c r="D1936" i="4"/>
  <c r="C1936" i="4"/>
  <c r="D1935" i="4"/>
  <c r="C1935" i="4"/>
  <c r="D1934" i="4"/>
  <c r="C1934" i="4"/>
  <c r="D1933" i="4"/>
  <c r="C1933" i="4"/>
  <c r="D1932" i="4"/>
  <c r="C1932" i="4"/>
  <c r="D1931" i="4"/>
  <c r="C1931" i="4"/>
  <c r="D1930" i="4"/>
  <c r="C1930" i="4"/>
  <c r="D1929" i="4"/>
  <c r="C1929" i="4"/>
  <c r="D1928" i="4"/>
  <c r="C1928" i="4"/>
  <c r="D1927" i="4"/>
  <c r="C1927" i="4"/>
  <c r="D1926" i="4"/>
  <c r="C1926" i="4"/>
  <c r="D1925" i="4"/>
  <c r="C1925" i="4"/>
  <c r="D1924" i="4"/>
  <c r="C1924" i="4"/>
  <c r="D1923" i="4"/>
  <c r="C1923" i="4"/>
  <c r="D1922" i="4"/>
  <c r="C1922" i="4"/>
  <c r="D1921" i="4"/>
  <c r="C1921" i="4"/>
  <c r="D1920" i="4"/>
  <c r="C1920" i="4"/>
  <c r="D1919" i="4"/>
  <c r="C1919" i="4"/>
  <c r="D1918" i="4"/>
  <c r="C1918" i="4"/>
  <c r="D1917" i="4"/>
  <c r="C1917" i="4"/>
  <c r="D1916" i="4"/>
  <c r="C1916" i="4"/>
  <c r="D1915" i="4"/>
  <c r="C1915" i="4"/>
  <c r="D1914" i="4"/>
  <c r="C1914" i="4"/>
  <c r="D1913" i="4"/>
  <c r="C1913" i="4"/>
  <c r="D1912" i="4"/>
  <c r="C1912" i="4"/>
  <c r="D1911" i="4"/>
  <c r="C1911" i="4"/>
  <c r="D1910" i="4"/>
  <c r="C1910" i="4"/>
  <c r="D1909" i="4"/>
  <c r="C1909" i="4"/>
  <c r="D1908" i="4"/>
  <c r="C1908" i="4"/>
  <c r="D1907" i="4"/>
  <c r="C1907" i="4"/>
  <c r="D1906" i="4"/>
  <c r="C1906" i="4"/>
  <c r="D1905" i="4"/>
  <c r="C1905" i="4"/>
  <c r="D1904" i="4"/>
  <c r="C1904" i="4"/>
  <c r="D1903" i="4"/>
  <c r="C1903" i="4"/>
  <c r="D1902" i="4"/>
  <c r="C1902" i="4"/>
  <c r="D1901" i="4"/>
  <c r="C1901" i="4"/>
  <c r="D1900" i="4"/>
  <c r="C1900" i="4"/>
  <c r="D1899" i="4"/>
  <c r="C1899" i="4"/>
  <c r="D1898" i="4"/>
  <c r="C1898" i="4"/>
  <c r="D1897" i="4"/>
  <c r="C1897" i="4"/>
  <c r="D1896" i="4"/>
  <c r="C1896" i="4"/>
  <c r="D1895" i="4"/>
  <c r="C1895" i="4"/>
  <c r="D1894" i="4"/>
  <c r="C1894" i="4"/>
  <c r="D1893" i="4"/>
  <c r="C1893" i="4"/>
  <c r="D1892" i="4"/>
  <c r="C1892" i="4"/>
  <c r="D1891" i="4"/>
  <c r="C1891" i="4"/>
  <c r="D1890" i="4"/>
  <c r="C1890" i="4"/>
  <c r="D1889" i="4"/>
  <c r="C1889" i="4"/>
  <c r="D1888" i="4"/>
  <c r="C1888" i="4"/>
  <c r="D1887" i="4"/>
  <c r="C1887" i="4"/>
  <c r="D1886" i="4"/>
  <c r="C1886" i="4"/>
  <c r="D1885" i="4"/>
  <c r="C1885" i="4"/>
  <c r="D1884" i="4"/>
  <c r="C1884" i="4"/>
  <c r="D1883" i="4"/>
  <c r="C1883" i="4"/>
  <c r="D1882" i="4"/>
  <c r="C1882" i="4"/>
  <c r="D1881" i="4"/>
  <c r="C1881" i="4"/>
  <c r="D1880" i="4"/>
  <c r="C1880" i="4"/>
  <c r="D1879" i="4"/>
  <c r="C1879" i="4"/>
  <c r="D1878" i="4"/>
  <c r="C1878" i="4"/>
  <c r="D1877" i="4"/>
  <c r="C1877" i="4"/>
  <c r="D1876" i="4"/>
  <c r="C1876" i="4"/>
  <c r="D1875" i="4"/>
  <c r="C1875" i="4"/>
  <c r="D1874" i="4"/>
  <c r="C1874" i="4"/>
  <c r="D1873" i="4"/>
  <c r="C1873" i="4"/>
  <c r="D1872" i="4"/>
  <c r="C1872" i="4"/>
  <c r="D1871" i="4"/>
  <c r="C1871" i="4"/>
  <c r="D1870" i="4"/>
  <c r="C1870" i="4"/>
  <c r="D1869" i="4"/>
  <c r="C1869" i="4"/>
  <c r="D1868" i="4"/>
  <c r="C1868" i="4"/>
  <c r="D1867" i="4"/>
  <c r="C1867" i="4"/>
  <c r="D1866" i="4"/>
  <c r="C1866" i="4"/>
  <c r="D1865" i="4"/>
  <c r="C1865" i="4"/>
  <c r="D1864" i="4"/>
  <c r="C1864" i="4"/>
  <c r="D1863" i="4"/>
  <c r="C1863" i="4"/>
  <c r="D1862" i="4"/>
  <c r="C1862" i="4"/>
  <c r="D1861" i="4"/>
  <c r="C1861" i="4"/>
  <c r="D1860" i="4"/>
  <c r="C1860" i="4"/>
  <c r="D1859" i="4"/>
  <c r="C1859" i="4"/>
  <c r="D1858" i="4"/>
  <c r="C1858" i="4"/>
  <c r="D1857" i="4"/>
  <c r="C1857" i="4"/>
  <c r="D1856" i="4"/>
  <c r="C1856" i="4"/>
  <c r="D1855" i="4"/>
  <c r="C1855" i="4"/>
  <c r="D1854" i="4"/>
  <c r="C1854" i="4"/>
  <c r="D1853" i="4"/>
  <c r="C1853" i="4"/>
  <c r="D1852" i="4"/>
  <c r="C1852" i="4"/>
  <c r="D1851" i="4"/>
  <c r="C1851" i="4"/>
  <c r="D1850" i="4"/>
  <c r="C1850" i="4"/>
  <c r="D1849" i="4"/>
  <c r="C1849" i="4"/>
  <c r="D1848" i="4"/>
  <c r="C1848" i="4"/>
  <c r="D1847" i="4"/>
  <c r="C1847" i="4"/>
  <c r="D1846" i="4"/>
  <c r="C1846" i="4"/>
  <c r="D1845" i="4"/>
  <c r="C1845" i="4"/>
  <c r="D1844" i="4"/>
  <c r="C1844" i="4"/>
  <c r="D1843" i="4"/>
  <c r="C1843" i="4"/>
  <c r="D1842" i="4"/>
  <c r="C1842" i="4"/>
  <c r="D1841" i="4"/>
  <c r="C1841" i="4"/>
  <c r="D1840" i="4"/>
  <c r="C1840" i="4"/>
  <c r="D1839" i="4"/>
  <c r="C1839" i="4"/>
  <c r="D1838" i="4"/>
  <c r="C1838" i="4"/>
  <c r="D1837" i="4"/>
  <c r="C1837" i="4"/>
  <c r="D1836" i="4"/>
  <c r="C1836" i="4"/>
  <c r="D1835" i="4"/>
  <c r="C1835" i="4"/>
  <c r="D1834" i="4"/>
  <c r="C1834" i="4"/>
  <c r="D1833" i="4"/>
  <c r="C1833" i="4"/>
  <c r="D1832" i="4"/>
  <c r="C1832" i="4"/>
  <c r="D1831" i="4"/>
  <c r="C1831" i="4"/>
  <c r="D1830" i="4"/>
  <c r="C1830" i="4"/>
  <c r="D1829" i="4"/>
  <c r="C1829" i="4"/>
  <c r="D1828" i="4"/>
  <c r="C1828" i="4"/>
  <c r="D1827" i="4"/>
  <c r="C1827" i="4"/>
  <c r="D1826" i="4"/>
  <c r="C1826" i="4"/>
  <c r="D1825" i="4"/>
  <c r="C1825" i="4"/>
  <c r="D1824" i="4"/>
  <c r="C1824" i="4"/>
  <c r="D1823" i="4"/>
  <c r="C1823" i="4"/>
  <c r="D1822" i="4"/>
  <c r="C1822" i="4"/>
  <c r="D1821" i="4"/>
  <c r="C1821" i="4"/>
  <c r="D1820" i="4"/>
  <c r="C1820" i="4"/>
  <c r="D1819" i="4"/>
  <c r="C1819" i="4"/>
  <c r="D1818" i="4"/>
  <c r="C1818" i="4"/>
  <c r="D1817" i="4"/>
  <c r="C1817" i="4"/>
  <c r="D1816" i="4"/>
  <c r="C1816" i="4"/>
  <c r="D1815" i="4"/>
  <c r="C1815" i="4"/>
  <c r="D1814" i="4"/>
  <c r="C1814" i="4"/>
  <c r="D1813" i="4"/>
  <c r="C1813" i="4"/>
  <c r="D1812" i="4"/>
  <c r="C1812" i="4"/>
  <c r="D1811" i="4"/>
  <c r="C1811" i="4"/>
  <c r="D1810" i="4"/>
  <c r="C1810" i="4"/>
  <c r="D1809" i="4"/>
  <c r="C1809" i="4"/>
  <c r="D1808" i="4"/>
  <c r="C1808" i="4"/>
  <c r="D1807" i="4"/>
  <c r="C1807" i="4"/>
  <c r="D1806" i="4"/>
  <c r="C1806" i="4"/>
  <c r="D1805" i="4"/>
  <c r="C1805" i="4"/>
  <c r="D1804" i="4"/>
  <c r="C1804" i="4"/>
  <c r="D1803" i="4"/>
  <c r="C1803" i="4"/>
  <c r="D1802" i="4"/>
  <c r="C1802" i="4"/>
  <c r="D1801" i="4"/>
  <c r="C1801" i="4"/>
  <c r="D1800" i="4"/>
  <c r="C1800" i="4"/>
  <c r="D1799" i="4"/>
  <c r="C1799" i="4"/>
  <c r="D1798" i="4"/>
  <c r="C1798" i="4"/>
  <c r="D1797" i="4"/>
  <c r="C1797" i="4"/>
  <c r="D1796" i="4"/>
  <c r="C1796" i="4"/>
  <c r="D1795" i="4"/>
  <c r="C1795" i="4"/>
  <c r="D1794" i="4"/>
  <c r="C1794" i="4"/>
  <c r="D1793" i="4"/>
  <c r="C1793" i="4"/>
  <c r="D1792" i="4"/>
  <c r="C1792" i="4"/>
  <c r="D1791" i="4"/>
  <c r="C1791" i="4"/>
  <c r="D1790" i="4"/>
  <c r="C1790" i="4"/>
  <c r="D1789" i="4"/>
  <c r="C1789" i="4"/>
  <c r="D1788" i="4"/>
  <c r="C1788" i="4"/>
  <c r="D1787" i="4"/>
  <c r="C1787" i="4"/>
  <c r="D1786" i="4"/>
  <c r="C1786" i="4"/>
  <c r="D1785" i="4"/>
  <c r="C1785" i="4"/>
  <c r="D1784" i="4"/>
  <c r="C1784" i="4"/>
  <c r="D1783" i="4"/>
  <c r="C1783" i="4"/>
  <c r="D1782" i="4"/>
  <c r="C1782" i="4"/>
  <c r="D1781" i="4"/>
  <c r="C1781" i="4"/>
  <c r="D1780" i="4"/>
  <c r="C1780" i="4"/>
  <c r="D1779" i="4"/>
  <c r="C1779" i="4"/>
  <c r="D1778" i="4"/>
  <c r="C1778" i="4"/>
  <c r="D1777" i="4"/>
  <c r="C1777" i="4"/>
  <c r="D1776" i="4"/>
  <c r="C1776" i="4"/>
  <c r="D1775" i="4"/>
  <c r="C1775" i="4"/>
  <c r="D1774" i="4"/>
  <c r="C1774" i="4"/>
  <c r="D1773" i="4"/>
  <c r="C1773" i="4"/>
  <c r="D1772" i="4"/>
  <c r="C1772" i="4"/>
  <c r="D1771" i="4"/>
  <c r="C1771" i="4"/>
  <c r="D1770" i="4"/>
  <c r="C1770" i="4"/>
  <c r="D1769" i="4"/>
  <c r="C1769" i="4"/>
  <c r="D1768" i="4"/>
  <c r="C1768" i="4"/>
  <c r="D1767" i="4"/>
  <c r="C1767" i="4"/>
  <c r="D1766" i="4"/>
  <c r="C1766" i="4"/>
  <c r="D1765" i="4"/>
  <c r="C1765" i="4"/>
  <c r="D1764" i="4"/>
  <c r="C1764" i="4"/>
  <c r="D1763" i="4"/>
  <c r="C1763" i="4"/>
  <c r="D1762" i="4"/>
  <c r="C1762" i="4"/>
  <c r="D1761" i="4"/>
  <c r="C1761" i="4"/>
  <c r="D1760" i="4"/>
  <c r="C1760" i="4"/>
  <c r="D1759" i="4"/>
  <c r="C1759" i="4"/>
  <c r="D1758" i="4"/>
  <c r="C1758" i="4"/>
  <c r="D1757" i="4"/>
  <c r="C1757" i="4"/>
  <c r="D1756" i="4"/>
  <c r="C1756" i="4"/>
  <c r="D1755" i="4"/>
  <c r="C1755" i="4"/>
  <c r="D1754" i="4"/>
  <c r="C1754" i="4"/>
  <c r="D1753" i="4"/>
  <c r="C1753" i="4"/>
  <c r="D1752" i="4"/>
  <c r="C1752" i="4"/>
  <c r="D1751" i="4"/>
  <c r="C1751" i="4"/>
  <c r="D1750" i="4"/>
  <c r="C1750" i="4"/>
  <c r="D1749" i="4"/>
  <c r="C1749" i="4"/>
  <c r="D1748" i="4"/>
  <c r="C1748" i="4"/>
  <c r="D1747" i="4"/>
  <c r="C1747" i="4"/>
  <c r="D1746" i="4"/>
  <c r="C1746" i="4"/>
  <c r="D1745" i="4"/>
  <c r="C1745" i="4"/>
  <c r="D1744" i="4"/>
  <c r="C1744" i="4"/>
  <c r="D1743" i="4"/>
  <c r="C1743" i="4"/>
  <c r="D1742" i="4"/>
  <c r="C1742" i="4"/>
  <c r="D1741" i="4"/>
  <c r="C1741" i="4"/>
  <c r="D1740" i="4"/>
  <c r="C1740" i="4"/>
  <c r="D1739" i="4"/>
  <c r="C1739" i="4"/>
  <c r="D1738" i="4"/>
  <c r="C1738" i="4"/>
  <c r="D1737" i="4"/>
  <c r="C1737" i="4"/>
  <c r="D1736" i="4"/>
  <c r="C1736" i="4"/>
  <c r="D1735" i="4"/>
  <c r="C1735" i="4"/>
  <c r="D1734" i="4"/>
  <c r="C1734" i="4"/>
  <c r="D1733" i="4"/>
  <c r="C1733" i="4"/>
  <c r="D1732" i="4"/>
  <c r="C1732" i="4"/>
  <c r="D1731" i="4"/>
  <c r="C1731" i="4"/>
  <c r="D1730" i="4"/>
  <c r="C1730" i="4"/>
  <c r="D1729" i="4"/>
  <c r="C1729" i="4"/>
  <c r="D1728" i="4"/>
  <c r="C1728" i="4"/>
  <c r="D1727" i="4"/>
  <c r="C1727" i="4"/>
  <c r="D1726" i="4"/>
  <c r="C1726" i="4"/>
  <c r="D1725" i="4"/>
  <c r="C1725" i="4"/>
  <c r="D1724" i="4"/>
  <c r="C1724" i="4"/>
  <c r="D1723" i="4"/>
  <c r="C1723" i="4"/>
  <c r="D1722" i="4"/>
  <c r="C1722" i="4"/>
  <c r="D1721" i="4"/>
  <c r="C1721" i="4"/>
  <c r="D1720" i="4"/>
  <c r="C1720" i="4"/>
  <c r="D1719" i="4"/>
  <c r="C1719" i="4"/>
  <c r="D1718" i="4"/>
  <c r="C1718" i="4"/>
  <c r="D1717" i="4"/>
  <c r="C1717" i="4"/>
  <c r="D1716" i="4"/>
  <c r="C1716" i="4"/>
  <c r="D1715" i="4"/>
  <c r="C1715" i="4"/>
  <c r="D1714" i="4"/>
  <c r="C1714" i="4"/>
  <c r="D1713" i="4"/>
  <c r="C1713" i="4"/>
  <c r="D1712" i="4"/>
  <c r="C1712" i="4"/>
  <c r="D1711" i="4"/>
  <c r="C1711" i="4"/>
  <c r="D1710" i="4"/>
  <c r="C1710" i="4"/>
  <c r="D1709" i="4"/>
  <c r="C1709" i="4"/>
  <c r="D1708" i="4"/>
  <c r="C1708" i="4"/>
  <c r="D1707" i="4"/>
  <c r="C1707" i="4"/>
  <c r="D1706" i="4"/>
  <c r="C1706" i="4"/>
  <c r="D1705" i="4"/>
  <c r="C1705" i="4"/>
  <c r="D1704" i="4"/>
  <c r="C1704" i="4"/>
  <c r="D1703" i="4"/>
  <c r="C1703" i="4"/>
  <c r="D1702" i="4"/>
  <c r="C1702" i="4"/>
  <c r="D1701" i="4"/>
  <c r="C1701" i="4"/>
  <c r="D1700" i="4"/>
  <c r="C1700" i="4"/>
  <c r="D1699" i="4"/>
  <c r="C1699" i="4"/>
  <c r="D1698" i="4"/>
  <c r="C1698" i="4"/>
  <c r="D1697" i="4"/>
  <c r="C1697" i="4"/>
  <c r="D1696" i="4"/>
  <c r="C1696" i="4"/>
  <c r="D1695" i="4"/>
  <c r="C1695" i="4"/>
  <c r="D1694" i="4"/>
  <c r="C1694" i="4"/>
  <c r="D1693" i="4"/>
  <c r="C1693" i="4"/>
  <c r="D1692" i="4"/>
  <c r="C1692" i="4"/>
  <c r="D1691" i="4"/>
  <c r="C1691" i="4"/>
  <c r="D1690" i="4"/>
  <c r="C1690" i="4"/>
  <c r="D1689" i="4"/>
  <c r="C1689" i="4"/>
  <c r="D1688" i="4"/>
  <c r="C1688" i="4"/>
  <c r="D1687" i="4"/>
  <c r="C1687" i="4"/>
  <c r="D1686" i="4"/>
  <c r="C1686" i="4"/>
  <c r="D1685" i="4"/>
  <c r="C1685" i="4"/>
  <c r="D1684" i="4"/>
  <c r="C1684" i="4"/>
  <c r="D1683" i="4"/>
  <c r="C1683" i="4"/>
  <c r="D1682" i="4"/>
  <c r="C1682" i="4"/>
  <c r="D1681" i="4"/>
  <c r="C1681" i="4"/>
  <c r="D1680" i="4"/>
  <c r="C1680" i="4"/>
  <c r="D1679" i="4"/>
  <c r="C1679" i="4"/>
  <c r="D1678" i="4"/>
  <c r="C1678" i="4"/>
  <c r="D1677" i="4"/>
  <c r="C1677" i="4"/>
  <c r="D1676" i="4"/>
  <c r="C1676" i="4"/>
  <c r="D1675" i="4"/>
  <c r="C1675" i="4"/>
  <c r="D1674" i="4"/>
  <c r="C1674" i="4"/>
  <c r="D1673" i="4"/>
  <c r="C1673" i="4"/>
  <c r="D1672" i="4"/>
  <c r="C1672" i="4"/>
  <c r="D1671" i="4"/>
  <c r="C1671" i="4"/>
  <c r="D1670" i="4"/>
  <c r="C1670" i="4"/>
  <c r="D1669" i="4"/>
  <c r="C1669" i="4"/>
  <c r="D1668" i="4"/>
  <c r="C1668" i="4"/>
  <c r="D1667" i="4"/>
  <c r="C1667" i="4"/>
  <c r="D1666" i="4"/>
  <c r="C1666" i="4"/>
  <c r="D1665" i="4"/>
  <c r="C1665" i="4"/>
  <c r="D1664" i="4"/>
  <c r="C1664" i="4"/>
  <c r="D1663" i="4"/>
  <c r="C1663" i="4"/>
  <c r="D1662" i="4"/>
  <c r="C1662" i="4"/>
  <c r="D1661" i="4"/>
  <c r="C1661" i="4"/>
  <c r="D1660" i="4"/>
  <c r="C1660" i="4"/>
  <c r="D1659" i="4"/>
  <c r="C1659" i="4"/>
  <c r="D1658" i="4"/>
  <c r="C1658" i="4"/>
  <c r="D1657" i="4"/>
  <c r="C1657" i="4"/>
  <c r="D1656" i="4"/>
  <c r="C1656" i="4"/>
  <c r="D1655" i="4"/>
  <c r="C1655" i="4"/>
  <c r="D1654" i="4"/>
  <c r="C1654" i="4"/>
  <c r="D1653" i="4"/>
  <c r="C1653" i="4"/>
  <c r="D1652" i="4"/>
  <c r="C1652" i="4"/>
  <c r="D1651" i="4"/>
  <c r="C1651" i="4"/>
  <c r="D1650" i="4"/>
  <c r="C1650" i="4"/>
  <c r="D1649" i="4"/>
  <c r="C1649" i="4"/>
  <c r="D1648" i="4"/>
  <c r="C1648" i="4"/>
  <c r="D1647" i="4"/>
  <c r="C1647" i="4"/>
  <c r="D1646" i="4"/>
  <c r="C1646" i="4"/>
  <c r="D1645" i="4"/>
  <c r="C1645" i="4"/>
  <c r="D1644" i="4"/>
  <c r="C1644" i="4"/>
  <c r="D1643" i="4"/>
  <c r="C1643" i="4"/>
  <c r="D1642" i="4"/>
  <c r="C1642" i="4"/>
  <c r="D1641" i="4"/>
  <c r="C1641" i="4"/>
  <c r="D1640" i="4"/>
  <c r="C1640" i="4"/>
  <c r="D1639" i="4"/>
  <c r="C1639" i="4"/>
  <c r="D1638" i="4"/>
  <c r="C1638" i="4"/>
  <c r="D1637" i="4"/>
  <c r="C1637" i="4"/>
  <c r="D1636" i="4"/>
  <c r="C1636" i="4"/>
  <c r="D1635" i="4"/>
  <c r="C1635" i="4"/>
  <c r="D1634" i="4"/>
  <c r="C1634" i="4"/>
  <c r="D1633" i="4"/>
  <c r="C1633" i="4"/>
  <c r="D1632" i="4"/>
  <c r="C1632" i="4"/>
  <c r="D1631" i="4"/>
  <c r="C1631" i="4"/>
  <c r="D1630" i="4"/>
  <c r="C1630" i="4"/>
  <c r="D1629" i="4"/>
  <c r="C1629" i="4"/>
  <c r="D1628" i="4"/>
  <c r="C1628" i="4"/>
  <c r="D1627" i="4"/>
  <c r="C1627" i="4"/>
  <c r="D1626" i="4"/>
  <c r="C1626" i="4"/>
  <c r="D1625" i="4"/>
  <c r="C1625" i="4"/>
  <c r="D1624" i="4"/>
  <c r="C1624" i="4"/>
  <c r="D1623" i="4"/>
  <c r="C1623" i="4"/>
  <c r="D1622" i="4"/>
  <c r="C1622" i="4"/>
  <c r="D1621" i="4"/>
  <c r="C1621" i="4"/>
  <c r="D1620" i="4"/>
  <c r="C1620" i="4"/>
  <c r="D1619" i="4"/>
  <c r="C1619" i="4"/>
  <c r="D1618" i="4"/>
  <c r="C1618" i="4"/>
  <c r="D1617" i="4"/>
  <c r="C1617" i="4"/>
  <c r="D1616" i="4"/>
  <c r="C1616" i="4"/>
  <c r="D1615" i="4"/>
  <c r="C1615" i="4"/>
  <c r="D1614" i="4"/>
  <c r="C1614" i="4"/>
  <c r="D1613" i="4"/>
  <c r="C1613" i="4"/>
  <c r="D1612" i="4"/>
  <c r="C1612" i="4"/>
  <c r="D1611" i="4"/>
  <c r="C1611" i="4"/>
  <c r="D1610" i="4"/>
  <c r="C1610" i="4"/>
  <c r="D1609" i="4"/>
  <c r="C1609" i="4"/>
  <c r="D1608" i="4"/>
  <c r="C1608" i="4"/>
  <c r="D1607" i="4"/>
  <c r="C1607" i="4"/>
  <c r="D1606" i="4"/>
  <c r="C1606" i="4"/>
  <c r="D1605" i="4"/>
  <c r="C1605" i="4"/>
  <c r="D1604" i="4"/>
  <c r="C1604" i="4"/>
  <c r="D1603" i="4"/>
  <c r="C1603" i="4"/>
  <c r="D1602" i="4"/>
  <c r="C1602" i="4"/>
  <c r="D1601" i="4"/>
  <c r="C1601" i="4"/>
  <c r="D1600" i="4"/>
  <c r="C1600" i="4"/>
  <c r="D1599" i="4"/>
  <c r="C1599" i="4"/>
  <c r="D1598" i="4"/>
  <c r="C1598" i="4"/>
  <c r="D1597" i="4"/>
  <c r="C1597" i="4"/>
  <c r="D1596" i="4"/>
  <c r="C1596" i="4"/>
  <c r="D1595" i="4"/>
  <c r="C1595" i="4"/>
  <c r="D1594" i="4"/>
  <c r="C1594" i="4"/>
  <c r="D1593" i="4"/>
  <c r="C1593" i="4"/>
  <c r="D1592" i="4"/>
  <c r="C1592" i="4"/>
  <c r="D1591" i="4"/>
  <c r="C1591" i="4"/>
  <c r="D1590" i="4"/>
  <c r="C1590" i="4"/>
  <c r="D1589" i="4"/>
  <c r="C1589" i="4"/>
  <c r="D1588" i="4"/>
  <c r="C1588" i="4"/>
  <c r="D1587" i="4"/>
  <c r="C1587" i="4"/>
  <c r="D1586" i="4"/>
  <c r="C1586" i="4"/>
  <c r="D1585" i="4"/>
  <c r="C1585" i="4"/>
  <c r="D1584" i="4"/>
  <c r="C1584" i="4"/>
  <c r="D1583" i="4"/>
  <c r="C1583" i="4"/>
  <c r="D1582" i="4"/>
  <c r="C1582" i="4"/>
  <c r="D1581" i="4"/>
  <c r="C1581" i="4"/>
  <c r="D1580" i="4"/>
  <c r="C1580" i="4"/>
  <c r="D1579" i="4"/>
  <c r="C1579" i="4"/>
  <c r="D1578" i="4"/>
  <c r="C1578" i="4"/>
  <c r="D1577" i="4"/>
  <c r="C1577" i="4"/>
  <c r="D1576" i="4"/>
  <c r="C1576" i="4"/>
  <c r="D1575" i="4"/>
  <c r="C1575" i="4"/>
  <c r="D1574" i="4"/>
  <c r="C1574" i="4"/>
  <c r="D1573" i="4"/>
  <c r="C1573" i="4"/>
  <c r="D1572" i="4"/>
  <c r="C1572" i="4"/>
  <c r="D1571" i="4"/>
  <c r="C1571" i="4"/>
  <c r="D1570" i="4"/>
  <c r="C1570" i="4"/>
  <c r="D1569" i="4"/>
  <c r="C1569" i="4"/>
  <c r="D1568" i="4"/>
  <c r="C1568" i="4"/>
  <c r="D1567" i="4"/>
  <c r="C1567" i="4"/>
  <c r="D1566" i="4"/>
  <c r="C1566" i="4"/>
  <c r="D1565" i="4"/>
  <c r="C1565" i="4"/>
  <c r="D1564" i="4"/>
  <c r="C1564" i="4"/>
  <c r="D1563" i="4"/>
  <c r="C1563" i="4"/>
  <c r="D1562" i="4"/>
  <c r="C1562" i="4"/>
  <c r="D1561" i="4"/>
  <c r="C1561" i="4"/>
  <c r="D1560" i="4"/>
  <c r="C1560" i="4"/>
  <c r="D1559" i="4"/>
  <c r="C1559" i="4"/>
  <c r="D1558" i="4"/>
  <c r="C1558" i="4"/>
  <c r="D1557" i="4"/>
  <c r="C1557" i="4"/>
  <c r="D1556" i="4"/>
  <c r="C1556" i="4"/>
  <c r="D1555" i="4"/>
  <c r="C1555" i="4"/>
  <c r="D1554" i="4"/>
  <c r="C1554" i="4"/>
  <c r="D1553" i="4"/>
  <c r="C1553" i="4"/>
  <c r="D1552" i="4"/>
  <c r="C1552" i="4"/>
  <c r="D1551" i="4"/>
  <c r="C1551" i="4"/>
  <c r="D1550" i="4"/>
  <c r="C1550" i="4"/>
  <c r="D1549" i="4"/>
  <c r="C1549" i="4"/>
  <c r="D1548" i="4"/>
  <c r="C1548" i="4"/>
  <c r="D1547" i="4"/>
  <c r="C1547" i="4"/>
  <c r="D1546" i="4"/>
  <c r="C1546" i="4"/>
  <c r="D1545" i="4"/>
  <c r="C1545" i="4"/>
  <c r="D1544" i="4"/>
  <c r="C1544" i="4"/>
  <c r="D1543" i="4"/>
  <c r="C1543" i="4"/>
  <c r="D1542" i="4"/>
  <c r="C1542" i="4"/>
  <c r="D1541" i="4"/>
  <c r="C1541" i="4"/>
  <c r="D1540" i="4"/>
  <c r="C1540" i="4"/>
  <c r="D1539" i="4"/>
  <c r="C1539" i="4"/>
  <c r="D1538" i="4"/>
  <c r="C1538" i="4"/>
  <c r="D1537" i="4"/>
  <c r="C1537" i="4"/>
  <c r="D1536" i="4"/>
  <c r="C1536" i="4"/>
  <c r="D1535" i="4"/>
  <c r="C1535" i="4"/>
  <c r="D1534" i="4"/>
  <c r="C1534" i="4"/>
  <c r="D1533" i="4"/>
  <c r="C1533" i="4"/>
  <c r="D1532" i="4"/>
  <c r="C1532" i="4"/>
  <c r="D1531" i="4"/>
  <c r="C1531" i="4"/>
  <c r="D1530" i="4"/>
  <c r="C1530" i="4"/>
  <c r="D1529" i="4"/>
  <c r="C1529" i="4"/>
  <c r="D1528" i="4"/>
  <c r="C1528" i="4"/>
  <c r="D1527" i="4"/>
  <c r="C1527" i="4"/>
  <c r="D1526" i="4"/>
  <c r="C1526" i="4"/>
  <c r="D1525" i="4"/>
  <c r="C1525" i="4"/>
  <c r="D1524" i="4"/>
  <c r="C1524" i="4"/>
  <c r="D1523" i="4"/>
  <c r="C1523" i="4"/>
  <c r="D1522" i="4"/>
  <c r="C1522" i="4"/>
  <c r="D1521" i="4"/>
  <c r="C1521" i="4"/>
  <c r="D1520" i="4"/>
  <c r="C1520" i="4"/>
  <c r="D1519" i="4"/>
  <c r="C1519" i="4"/>
  <c r="D1518" i="4"/>
  <c r="C1518" i="4"/>
  <c r="D1517" i="4"/>
  <c r="C1517" i="4"/>
  <c r="D1516" i="4"/>
  <c r="C1516" i="4"/>
  <c r="D1515" i="4"/>
  <c r="C1515" i="4"/>
  <c r="D1514" i="4"/>
  <c r="C1514" i="4"/>
  <c r="D1513" i="4"/>
  <c r="C1513" i="4"/>
  <c r="D1512" i="4"/>
  <c r="C1512" i="4"/>
  <c r="D1511" i="4"/>
  <c r="C1511" i="4"/>
  <c r="D1510" i="4"/>
  <c r="C1510" i="4"/>
  <c r="D1509" i="4"/>
  <c r="C1509" i="4"/>
  <c r="D1508" i="4"/>
  <c r="C1508" i="4"/>
  <c r="D1507" i="4"/>
  <c r="C1507" i="4"/>
  <c r="D1506" i="4"/>
  <c r="C1506" i="4"/>
  <c r="D1505" i="4"/>
  <c r="C1505" i="4"/>
  <c r="D1504" i="4"/>
  <c r="C1504" i="4"/>
  <c r="D1503" i="4"/>
  <c r="C1503" i="4"/>
  <c r="D1502" i="4"/>
  <c r="C1502" i="4"/>
  <c r="D1501" i="4"/>
  <c r="C1501" i="4"/>
  <c r="D1500" i="4"/>
  <c r="C1500" i="4"/>
  <c r="D1499" i="4"/>
  <c r="C1499" i="4"/>
  <c r="D1498" i="4"/>
  <c r="C1498" i="4"/>
  <c r="D1497" i="4"/>
  <c r="C1497" i="4"/>
  <c r="D1496" i="4"/>
  <c r="C1496" i="4"/>
  <c r="D1495" i="4"/>
  <c r="C1495" i="4"/>
  <c r="D1494" i="4"/>
  <c r="C1494" i="4"/>
  <c r="D1493" i="4"/>
  <c r="C1493" i="4"/>
  <c r="D1492" i="4"/>
  <c r="C1492" i="4"/>
  <c r="D1491" i="4"/>
  <c r="C1491" i="4"/>
  <c r="D1490" i="4"/>
  <c r="C1490" i="4"/>
  <c r="D1489" i="4"/>
  <c r="C1489" i="4"/>
  <c r="D1488" i="4"/>
  <c r="C1488" i="4"/>
  <c r="D1487" i="4"/>
  <c r="C1487" i="4"/>
  <c r="D1486" i="4"/>
  <c r="C1486" i="4"/>
  <c r="D1485" i="4"/>
  <c r="C1485" i="4"/>
  <c r="D1484" i="4"/>
  <c r="C1484" i="4"/>
  <c r="D1483" i="4"/>
  <c r="C1483" i="4"/>
  <c r="D1482" i="4"/>
  <c r="C1482" i="4"/>
  <c r="D1481" i="4"/>
  <c r="C1481" i="4"/>
  <c r="D1480" i="4"/>
  <c r="C1480" i="4"/>
  <c r="D1479" i="4"/>
  <c r="C1479" i="4"/>
  <c r="D1478" i="4"/>
  <c r="C1478" i="4"/>
  <c r="D1477" i="4"/>
  <c r="C1477" i="4"/>
  <c r="D1476" i="4"/>
  <c r="C1476" i="4"/>
  <c r="D1475" i="4"/>
  <c r="C1475" i="4"/>
  <c r="D1474" i="4"/>
  <c r="C1474" i="4"/>
  <c r="D1473" i="4"/>
  <c r="C1473" i="4"/>
  <c r="D1472" i="4"/>
  <c r="C1472" i="4"/>
  <c r="D1471" i="4"/>
  <c r="C1471" i="4"/>
  <c r="D1470" i="4"/>
  <c r="C1470" i="4"/>
  <c r="D1469" i="4"/>
  <c r="C1469" i="4"/>
  <c r="D1468" i="4"/>
  <c r="C1468" i="4"/>
  <c r="D1467" i="4"/>
  <c r="C1467" i="4"/>
  <c r="D1466" i="4"/>
  <c r="C1466" i="4"/>
  <c r="D1465" i="4"/>
  <c r="C1465" i="4"/>
  <c r="D1464" i="4"/>
  <c r="C1464" i="4"/>
  <c r="D1463" i="4"/>
  <c r="C1463" i="4"/>
  <c r="D1462" i="4"/>
  <c r="C1462" i="4"/>
  <c r="D1461" i="4"/>
  <c r="C1461" i="4"/>
  <c r="D1460" i="4"/>
  <c r="C1460" i="4"/>
  <c r="D1459" i="4"/>
  <c r="C1459" i="4"/>
  <c r="D1458" i="4"/>
  <c r="C1458" i="4"/>
  <c r="D1457" i="4"/>
  <c r="C1457" i="4"/>
  <c r="D1456" i="4"/>
  <c r="C1456" i="4"/>
  <c r="D1455" i="4"/>
  <c r="C1455" i="4"/>
  <c r="D1454" i="4"/>
  <c r="C1454" i="4"/>
  <c r="D1453" i="4"/>
  <c r="C1453" i="4"/>
  <c r="D1452" i="4"/>
  <c r="C1452" i="4"/>
  <c r="D1451" i="4"/>
  <c r="C1451" i="4"/>
  <c r="D1450" i="4"/>
  <c r="C1450" i="4"/>
  <c r="D1449" i="4"/>
  <c r="C1449" i="4"/>
  <c r="D1448" i="4"/>
  <c r="C1448" i="4"/>
  <c r="D1447" i="4"/>
  <c r="C1447" i="4"/>
  <c r="D1446" i="4"/>
  <c r="C1446" i="4"/>
  <c r="D1445" i="4"/>
  <c r="C1445" i="4"/>
  <c r="D1444" i="4"/>
  <c r="C1444" i="4"/>
  <c r="D1443" i="4"/>
  <c r="C1443" i="4"/>
  <c r="D1442" i="4"/>
  <c r="C1442" i="4"/>
  <c r="D1441" i="4"/>
  <c r="C1441" i="4"/>
  <c r="D1440" i="4"/>
  <c r="C1440" i="4"/>
  <c r="D1439" i="4"/>
  <c r="C1439" i="4"/>
  <c r="D1438" i="4"/>
  <c r="C1438" i="4"/>
  <c r="D1437" i="4"/>
  <c r="C1437" i="4"/>
  <c r="D1436" i="4"/>
  <c r="C1436" i="4"/>
  <c r="D1435" i="4"/>
  <c r="C1435" i="4"/>
  <c r="D1434" i="4"/>
  <c r="C1434" i="4"/>
  <c r="D1433" i="4"/>
  <c r="C1433" i="4"/>
  <c r="D1432" i="4"/>
  <c r="C1432" i="4"/>
  <c r="D1431" i="4"/>
  <c r="C1431" i="4"/>
  <c r="D1430" i="4"/>
  <c r="C1430" i="4"/>
  <c r="D1429" i="4"/>
  <c r="C1429" i="4"/>
  <c r="D1428" i="4"/>
  <c r="C1428" i="4"/>
  <c r="D1427" i="4"/>
  <c r="C1427" i="4"/>
  <c r="D1426" i="4"/>
  <c r="C1426" i="4"/>
  <c r="D1425" i="4"/>
  <c r="C1425" i="4"/>
  <c r="D1424" i="4"/>
  <c r="C1424" i="4"/>
  <c r="D1423" i="4"/>
  <c r="C1423" i="4"/>
  <c r="D1422" i="4"/>
  <c r="C1422" i="4"/>
  <c r="D1421" i="4"/>
  <c r="C1421" i="4"/>
  <c r="D1420" i="4"/>
  <c r="C1420" i="4"/>
  <c r="D1419" i="4"/>
  <c r="C1419" i="4"/>
  <c r="D1418" i="4"/>
  <c r="C1418" i="4"/>
  <c r="D1417" i="4"/>
  <c r="C1417" i="4"/>
  <c r="D1416" i="4"/>
  <c r="C1416" i="4"/>
  <c r="D1415" i="4"/>
  <c r="C1415" i="4"/>
  <c r="D1414" i="4"/>
  <c r="C1414" i="4"/>
  <c r="D1413" i="4"/>
  <c r="C1413" i="4"/>
  <c r="D1412" i="4"/>
  <c r="C1412" i="4"/>
  <c r="D1411" i="4"/>
  <c r="C1411" i="4"/>
  <c r="D1410" i="4"/>
  <c r="C1410" i="4"/>
  <c r="D1409" i="4"/>
  <c r="C1409" i="4"/>
  <c r="D1408" i="4"/>
  <c r="C1408" i="4"/>
  <c r="D1407" i="4"/>
  <c r="C1407" i="4"/>
  <c r="D1406" i="4"/>
  <c r="C1406" i="4"/>
  <c r="D1405" i="4"/>
  <c r="C1405" i="4"/>
  <c r="D1404" i="4"/>
  <c r="C1404" i="4"/>
  <c r="D1403" i="4"/>
  <c r="C1403" i="4"/>
  <c r="D1402" i="4"/>
  <c r="C1402" i="4"/>
  <c r="D1401" i="4"/>
  <c r="C1401" i="4"/>
  <c r="D1400" i="4"/>
  <c r="C1400" i="4"/>
  <c r="D1399" i="4"/>
  <c r="C1399" i="4"/>
  <c r="D1398" i="4"/>
  <c r="C1398" i="4"/>
  <c r="D1397" i="4"/>
  <c r="C1397" i="4"/>
  <c r="D1396" i="4"/>
  <c r="C1396" i="4"/>
  <c r="D1395" i="4"/>
  <c r="C1395" i="4"/>
  <c r="D1394" i="4"/>
  <c r="C1394" i="4"/>
  <c r="D1393" i="4"/>
  <c r="C1393" i="4"/>
  <c r="D1392" i="4"/>
  <c r="C1392" i="4"/>
  <c r="D1391" i="4"/>
  <c r="C1391" i="4"/>
  <c r="D1390" i="4"/>
  <c r="C1390" i="4"/>
  <c r="D1389" i="4"/>
  <c r="C1389" i="4"/>
  <c r="D1388" i="4"/>
  <c r="C1388" i="4"/>
  <c r="D1387" i="4"/>
  <c r="C1387" i="4"/>
  <c r="D1386" i="4"/>
  <c r="C1386" i="4"/>
  <c r="D1385" i="4"/>
  <c r="C1385" i="4"/>
  <c r="D1384" i="4"/>
  <c r="C1384" i="4"/>
  <c r="D1383" i="4"/>
  <c r="C1383" i="4"/>
  <c r="D1382" i="4"/>
  <c r="C1382" i="4"/>
  <c r="D1381" i="4"/>
  <c r="C1381" i="4"/>
  <c r="D1380" i="4"/>
  <c r="C1380" i="4"/>
  <c r="D1379" i="4"/>
  <c r="C1379" i="4"/>
  <c r="D1378" i="4"/>
  <c r="C1378" i="4"/>
  <c r="D1377" i="4"/>
  <c r="C1377" i="4"/>
  <c r="D1376" i="4"/>
  <c r="C1376" i="4"/>
  <c r="D1375" i="4"/>
  <c r="C1375" i="4"/>
  <c r="D1374" i="4"/>
  <c r="C1374" i="4"/>
  <c r="D1373" i="4"/>
  <c r="C1373" i="4"/>
  <c r="D1372" i="4"/>
  <c r="C1372" i="4"/>
  <c r="D1371" i="4"/>
  <c r="C1371" i="4"/>
  <c r="D1370" i="4"/>
  <c r="C1370" i="4"/>
  <c r="D1369" i="4"/>
  <c r="C1369" i="4"/>
  <c r="D1368" i="4"/>
  <c r="C1368" i="4"/>
  <c r="D1367" i="4"/>
  <c r="C1367" i="4"/>
  <c r="D1366" i="4"/>
  <c r="C1366" i="4"/>
  <c r="D1365" i="4"/>
  <c r="C1365" i="4"/>
  <c r="D1364" i="4"/>
  <c r="C1364" i="4"/>
  <c r="D1363" i="4"/>
  <c r="C1363" i="4"/>
  <c r="D1362" i="4"/>
  <c r="C1362" i="4"/>
  <c r="D1361" i="4"/>
  <c r="C1361" i="4"/>
  <c r="D1360" i="4"/>
  <c r="C1360" i="4"/>
  <c r="D1359" i="4"/>
  <c r="C1359" i="4"/>
  <c r="D1358" i="4"/>
  <c r="C1358" i="4"/>
  <c r="D1357" i="4"/>
  <c r="C1357" i="4"/>
  <c r="D1356" i="4"/>
  <c r="C1356" i="4"/>
  <c r="D1355" i="4"/>
  <c r="C1355" i="4"/>
  <c r="D1354" i="4"/>
  <c r="C1354" i="4"/>
  <c r="D1353" i="4"/>
  <c r="C1353" i="4"/>
  <c r="D1352" i="4"/>
  <c r="C1352" i="4"/>
  <c r="D1351" i="4"/>
  <c r="C1351" i="4"/>
  <c r="D1350" i="4"/>
  <c r="C1350" i="4"/>
  <c r="D1349" i="4"/>
  <c r="C1349" i="4"/>
  <c r="D1348" i="4"/>
  <c r="C1348" i="4"/>
  <c r="D1347" i="4"/>
  <c r="C1347" i="4"/>
  <c r="D1346" i="4"/>
  <c r="C1346" i="4"/>
  <c r="D1345" i="4"/>
  <c r="C1345" i="4"/>
  <c r="D1344" i="4"/>
  <c r="C1344" i="4"/>
  <c r="D1343" i="4"/>
  <c r="C1343" i="4"/>
  <c r="D1342" i="4"/>
  <c r="C1342" i="4"/>
  <c r="D1341" i="4"/>
  <c r="C1341" i="4"/>
  <c r="D1340" i="4"/>
  <c r="C1340" i="4"/>
  <c r="D1339" i="4"/>
  <c r="C1339" i="4"/>
  <c r="D1338" i="4"/>
  <c r="C1338" i="4"/>
  <c r="D1337" i="4"/>
  <c r="C1337" i="4"/>
  <c r="D1336" i="4"/>
  <c r="C1336" i="4"/>
  <c r="D1335" i="4"/>
  <c r="C1335" i="4"/>
  <c r="D1334" i="4"/>
  <c r="C1334" i="4"/>
  <c r="D1333" i="4"/>
  <c r="C1333" i="4"/>
  <c r="D1332" i="4"/>
  <c r="C1332" i="4"/>
  <c r="D1331" i="4"/>
  <c r="C1331" i="4"/>
  <c r="D1330" i="4"/>
  <c r="C1330" i="4"/>
  <c r="D1329" i="4"/>
  <c r="C1329" i="4"/>
  <c r="D1328" i="4"/>
  <c r="C1328" i="4"/>
  <c r="D1327" i="4"/>
  <c r="C1327" i="4"/>
  <c r="D1326" i="4"/>
  <c r="C1326" i="4"/>
  <c r="D1325" i="4"/>
  <c r="C1325" i="4"/>
  <c r="D1324" i="4"/>
  <c r="C1324" i="4"/>
  <c r="D1323" i="4"/>
  <c r="C1323" i="4"/>
  <c r="D1322" i="4"/>
  <c r="C1322" i="4"/>
  <c r="D1321" i="4"/>
  <c r="C1321" i="4"/>
  <c r="D1320" i="4"/>
  <c r="C1320" i="4"/>
  <c r="D1319" i="4"/>
  <c r="C1319" i="4"/>
  <c r="D1318" i="4"/>
  <c r="C1318" i="4"/>
  <c r="D1317" i="4"/>
  <c r="C1317" i="4"/>
  <c r="D1316" i="4"/>
  <c r="C1316" i="4"/>
  <c r="D1315" i="4"/>
  <c r="C1315" i="4"/>
  <c r="D1314" i="4"/>
  <c r="C1314" i="4"/>
  <c r="D1313" i="4"/>
  <c r="C1313" i="4"/>
  <c r="D1312" i="4"/>
  <c r="C1312" i="4"/>
  <c r="D1311" i="4"/>
  <c r="C1311" i="4"/>
  <c r="D1310" i="4"/>
  <c r="C1310" i="4"/>
  <c r="D1309" i="4"/>
  <c r="C1309" i="4"/>
  <c r="D1308" i="4"/>
  <c r="C1308" i="4"/>
  <c r="D1307" i="4"/>
  <c r="C1307" i="4"/>
  <c r="D1306" i="4"/>
  <c r="C1306" i="4"/>
  <c r="D1305" i="4"/>
  <c r="C1305" i="4"/>
  <c r="D1304" i="4"/>
  <c r="C1304" i="4"/>
  <c r="D1303" i="4"/>
  <c r="C1303" i="4"/>
  <c r="D1302" i="4"/>
  <c r="C1302" i="4"/>
  <c r="D1301" i="4"/>
  <c r="C1301" i="4"/>
  <c r="D1300" i="4"/>
  <c r="C1300" i="4"/>
  <c r="D1299" i="4"/>
  <c r="C1299" i="4"/>
  <c r="D1298" i="4"/>
  <c r="C1298" i="4"/>
  <c r="D1297" i="4"/>
  <c r="C1297" i="4"/>
  <c r="D1296" i="4"/>
  <c r="C1296" i="4"/>
  <c r="D1295" i="4"/>
  <c r="C1295" i="4"/>
  <c r="D1294" i="4"/>
  <c r="C1294" i="4"/>
  <c r="D1293" i="4"/>
  <c r="C1293" i="4"/>
  <c r="D1292" i="4"/>
  <c r="C1292" i="4"/>
  <c r="D1291" i="4"/>
  <c r="C1291" i="4"/>
  <c r="D1290" i="4"/>
  <c r="C1290" i="4"/>
  <c r="D1289" i="4"/>
  <c r="C1289" i="4"/>
  <c r="D1288" i="4"/>
  <c r="C1288" i="4"/>
  <c r="D1287" i="4"/>
  <c r="C1287" i="4"/>
  <c r="D1286" i="4"/>
  <c r="C1286" i="4"/>
  <c r="D1285" i="4"/>
  <c r="C1285" i="4"/>
  <c r="D1284" i="4"/>
  <c r="C1284" i="4"/>
  <c r="D1283" i="4"/>
  <c r="C1283" i="4"/>
  <c r="D1282" i="4"/>
  <c r="C1282" i="4"/>
  <c r="D1281" i="4"/>
  <c r="C1281" i="4"/>
  <c r="D1280" i="4"/>
  <c r="C1280" i="4"/>
  <c r="D1279" i="4"/>
  <c r="C1279" i="4"/>
  <c r="D1278" i="4"/>
  <c r="C1278" i="4"/>
  <c r="D1277" i="4"/>
  <c r="C1277" i="4"/>
  <c r="D1276" i="4"/>
  <c r="C1276" i="4"/>
  <c r="D1275" i="4"/>
  <c r="C1275" i="4"/>
  <c r="D1274" i="4"/>
  <c r="C1274" i="4"/>
  <c r="D1273" i="4"/>
  <c r="C1273" i="4"/>
  <c r="D1272" i="4"/>
  <c r="C1272" i="4"/>
  <c r="D1271" i="4"/>
  <c r="C1271" i="4"/>
  <c r="D1270" i="4"/>
  <c r="C1270" i="4"/>
  <c r="D1269" i="4"/>
  <c r="C1269" i="4"/>
  <c r="D1268" i="4"/>
  <c r="C1268" i="4"/>
  <c r="D1267" i="4"/>
  <c r="C1267" i="4"/>
  <c r="D1266" i="4"/>
  <c r="C1266" i="4"/>
  <c r="D1265" i="4"/>
  <c r="C1265" i="4"/>
  <c r="D1264" i="4"/>
  <c r="C1264" i="4"/>
  <c r="D1263" i="4"/>
  <c r="C1263" i="4"/>
  <c r="D1262" i="4"/>
  <c r="C1262" i="4"/>
  <c r="D1261" i="4"/>
  <c r="C1261" i="4"/>
  <c r="D1260" i="4"/>
  <c r="C1260" i="4"/>
  <c r="D1259" i="4"/>
  <c r="C1259" i="4"/>
  <c r="D1258" i="4"/>
  <c r="C1258" i="4"/>
  <c r="D1257" i="4"/>
  <c r="C1257" i="4"/>
  <c r="D1256" i="4"/>
  <c r="C1256" i="4"/>
  <c r="D1255" i="4"/>
  <c r="C1255" i="4"/>
  <c r="D1254" i="4"/>
  <c r="C1254" i="4"/>
  <c r="D1253" i="4"/>
  <c r="C1253" i="4"/>
  <c r="D1252" i="4"/>
  <c r="C1252" i="4"/>
  <c r="D1251" i="4"/>
  <c r="C1251" i="4"/>
  <c r="D1250" i="4"/>
  <c r="C1250" i="4"/>
  <c r="D1249" i="4"/>
  <c r="C1249" i="4"/>
  <c r="D1248" i="4"/>
  <c r="C1248" i="4"/>
  <c r="D1247" i="4"/>
  <c r="C1247" i="4"/>
  <c r="D1246" i="4"/>
  <c r="C1246" i="4"/>
  <c r="D1245" i="4"/>
  <c r="C1245" i="4"/>
  <c r="D1244" i="4"/>
  <c r="C1244" i="4"/>
  <c r="D1243" i="4"/>
  <c r="C1243" i="4"/>
  <c r="D1242" i="4"/>
  <c r="C1242" i="4"/>
  <c r="D1241" i="4"/>
  <c r="C1241" i="4"/>
  <c r="D1240" i="4"/>
  <c r="C1240" i="4"/>
  <c r="D1239" i="4"/>
  <c r="C1239" i="4"/>
  <c r="D1238" i="4"/>
  <c r="C1238" i="4"/>
  <c r="D1237" i="4"/>
  <c r="C1237" i="4"/>
  <c r="D1236" i="4"/>
  <c r="C1236" i="4"/>
  <c r="D1235" i="4"/>
  <c r="C1235" i="4"/>
  <c r="D1234" i="4"/>
  <c r="C1234" i="4"/>
  <c r="D1233" i="4"/>
  <c r="C1233" i="4"/>
  <c r="D1232" i="4"/>
  <c r="C1232" i="4"/>
  <c r="D1231" i="4"/>
  <c r="C1231" i="4"/>
  <c r="D1230" i="4"/>
  <c r="C1230" i="4"/>
  <c r="D1229" i="4"/>
  <c r="C1229" i="4"/>
  <c r="D1228" i="4"/>
  <c r="C1228" i="4"/>
  <c r="D1227" i="4"/>
  <c r="C1227" i="4"/>
  <c r="D1226" i="4"/>
  <c r="C1226" i="4"/>
  <c r="D1225" i="4"/>
  <c r="C1225" i="4"/>
  <c r="D1224" i="4"/>
  <c r="C1224" i="4"/>
  <c r="D1223" i="4"/>
  <c r="C1223" i="4"/>
  <c r="D1222" i="4"/>
  <c r="C1222" i="4"/>
  <c r="D1221" i="4"/>
  <c r="C1221" i="4"/>
  <c r="D1220" i="4"/>
  <c r="C1220" i="4"/>
  <c r="D1219" i="4"/>
  <c r="C1219" i="4"/>
  <c r="D1218" i="4"/>
  <c r="C1218" i="4"/>
  <c r="D1217" i="4"/>
  <c r="C1217" i="4"/>
  <c r="D1216" i="4"/>
  <c r="C1216" i="4"/>
  <c r="D1215" i="4"/>
  <c r="C1215" i="4"/>
  <c r="D1214" i="4"/>
  <c r="C1214" i="4"/>
  <c r="D1213" i="4"/>
  <c r="C1213" i="4"/>
  <c r="D1212" i="4"/>
  <c r="C1212" i="4"/>
  <c r="D1211" i="4"/>
  <c r="C1211" i="4"/>
  <c r="D1210" i="4"/>
  <c r="C1210" i="4"/>
  <c r="D1209" i="4"/>
  <c r="C1209" i="4"/>
  <c r="D1208" i="4"/>
  <c r="C1208" i="4"/>
  <c r="D1207" i="4"/>
  <c r="C1207" i="4"/>
  <c r="D1206" i="4"/>
  <c r="C1206" i="4"/>
  <c r="D1205" i="4"/>
  <c r="C1205" i="4"/>
  <c r="D1204" i="4"/>
  <c r="C1204" i="4"/>
  <c r="D1203" i="4"/>
  <c r="C1203" i="4"/>
  <c r="D1202" i="4"/>
  <c r="C1202" i="4"/>
  <c r="D1201" i="4"/>
  <c r="C1201" i="4"/>
  <c r="D1200" i="4"/>
  <c r="C1200" i="4"/>
  <c r="D1199" i="4"/>
  <c r="C1199" i="4"/>
  <c r="D1198" i="4"/>
  <c r="C1198" i="4"/>
  <c r="D1197" i="4"/>
  <c r="C1197" i="4"/>
  <c r="D1196" i="4"/>
  <c r="C1196" i="4"/>
  <c r="D1195" i="4"/>
  <c r="C1195" i="4"/>
  <c r="D1194" i="4"/>
  <c r="C1194" i="4"/>
  <c r="D1193" i="4"/>
  <c r="C1193" i="4"/>
  <c r="D1192" i="4"/>
  <c r="C1192" i="4"/>
  <c r="D1191" i="4"/>
  <c r="C1191" i="4"/>
  <c r="D1190" i="4"/>
  <c r="C1190" i="4"/>
  <c r="D1189" i="4"/>
  <c r="C1189" i="4"/>
  <c r="D1188" i="4"/>
  <c r="C1188" i="4"/>
  <c r="D1187" i="4"/>
  <c r="C1187" i="4"/>
  <c r="D1186" i="4"/>
  <c r="C1186" i="4"/>
  <c r="D1185" i="4"/>
  <c r="C1185" i="4"/>
  <c r="D1184" i="4"/>
  <c r="C1184" i="4"/>
  <c r="D1183" i="4"/>
  <c r="C1183" i="4"/>
  <c r="D1182" i="4"/>
  <c r="C1182" i="4"/>
  <c r="D1181" i="4"/>
  <c r="C1181" i="4"/>
  <c r="D1180" i="4"/>
  <c r="C1180" i="4"/>
  <c r="D1179" i="4"/>
  <c r="C1179" i="4"/>
  <c r="D1178" i="4"/>
  <c r="C1178" i="4"/>
  <c r="D1177" i="4"/>
  <c r="C1177" i="4"/>
  <c r="D1176" i="4"/>
  <c r="C1176" i="4"/>
  <c r="D1175" i="4"/>
  <c r="C1175" i="4"/>
  <c r="D1174" i="4"/>
  <c r="C1174" i="4"/>
  <c r="D1173" i="4"/>
  <c r="C1173" i="4"/>
  <c r="D1172" i="4"/>
  <c r="C1172" i="4"/>
  <c r="D1171" i="4"/>
  <c r="C1171" i="4"/>
  <c r="D1170" i="4"/>
  <c r="C1170" i="4"/>
  <c r="D1169" i="4"/>
  <c r="C1169" i="4"/>
  <c r="D1168" i="4"/>
  <c r="C1168" i="4"/>
  <c r="D1167" i="4"/>
  <c r="C1167" i="4"/>
  <c r="D1166" i="4"/>
  <c r="C1166" i="4"/>
  <c r="D1165" i="4"/>
  <c r="C1165" i="4"/>
  <c r="D1164" i="4"/>
  <c r="C1164" i="4"/>
  <c r="D1163" i="4"/>
  <c r="C1163" i="4"/>
  <c r="D1162" i="4"/>
  <c r="C1162" i="4"/>
  <c r="D1161" i="4"/>
  <c r="C1161" i="4"/>
  <c r="D1160" i="4"/>
  <c r="C1160" i="4"/>
  <c r="D1159" i="4"/>
  <c r="C1159" i="4"/>
  <c r="D1158" i="4"/>
  <c r="C1158" i="4"/>
  <c r="D1157" i="4"/>
  <c r="C1157" i="4"/>
  <c r="D1156" i="4"/>
  <c r="C1156" i="4"/>
  <c r="D1155" i="4"/>
  <c r="C1155" i="4"/>
  <c r="D1154" i="4"/>
  <c r="C1154" i="4"/>
  <c r="D1153" i="4"/>
  <c r="C1153" i="4"/>
  <c r="D1152" i="4"/>
  <c r="C1152" i="4"/>
  <c r="D1151" i="4"/>
  <c r="C1151" i="4"/>
  <c r="D1150" i="4"/>
  <c r="C1150" i="4"/>
  <c r="D1149" i="4"/>
  <c r="C1149" i="4"/>
  <c r="D1148" i="4"/>
  <c r="C1148" i="4"/>
  <c r="D1147" i="4"/>
  <c r="C1147" i="4"/>
  <c r="D1146" i="4"/>
  <c r="C1146" i="4"/>
  <c r="D1145" i="4"/>
  <c r="C1145" i="4"/>
  <c r="D1144" i="4"/>
  <c r="C1144" i="4"/>
  <c r="D1143" i="4"/>
  <c r="C1143" i="4"/>
  <c r="D1142" i="4"/>
  <c r="C1142" i="4"/>
  <c r="D1141" i="4"/>
  <c r="C1141" i="4"/>
  <c r="D1140" i="4"/>
  <c r="C1140" i="4"/>
  <c r="D1139" i="4"/>
  <c r="C1139" i="4"/>
  <c r="D1138" i="4"/>
  <c r="C1138" i="4"/>
  <c r="D1137" i="4"/>
  <c r="C1137" i="4"/>
  <c r="D1136" i="4"/>
  <c r="C1136" i="4"/>
  <c r="D1135" i="4"/>
  <c r="C1135" i="4"/>
  <c r="D1134" i="4"/>
  <c r="C1134" i="4"/>
  <c r="D1133" i="4"/>
  <c r="C1133" i="4"/>
  <c r="D1132" i="4"/>
  <c r="C1132" i="4"/>
  <c r="D1131" i="4"/>
  <c r="C1131" i="4"/>
  <c r="D1130" i="4"/>
  <c r="C1130" i="4"/>
  <c r="D1129" i="4"/>
  <c r="C1129" i="4"/>
  <c r="D1128" i="4"/>
  <c r="C1128" i="4"/>
  <c r="D1127" i="4"/>
  <c r="C1127" i="4"/>
  <c r="D1126" i="4"/>
  <c r="C1126" i="4"/>
  <c r="D1125" i="4"/>
  <c r="C1125" i="4"/>
  <c r="D1124" i="4"/>
  <c r="C1124" i="4"/>
  <c r="D1123" i="4"/>
  <c r="C1123" i="4"/>
  <c r="D1122" i="4"/>
  <c r="C1122" i="4"/>
  <c r="D1121" i="4"/>
  <c r="C1121" i="4"/>
  <c r="D1120" i="4"/>
  <c r="C1120" i="4"/>
  <c r="D1119" i="4"/>
  <c r="C1119" i="4"/>
  <c r="D1118" i="4"/>
  <c r="C1118" i="4"/>
  <c r="D1117" i="4"/>
  <c r="C1117" i="4"/>
  <c r="D1116" i="4"/>
  <c r="C1116" i="4"/>
  <c r="D1115" i="4"/>
  <c r="C1115" i="4"/>
  <c r="D1114" i="4"/>
  <c r="C1114" i="4"/>
  <c r="D1113" i="4"/>
  <c r="C1113" i="4"/>
  <c r="D1112" i="4"/>
  <c r="C1112" i="4"/>
  <c r="D1111" i="4"/>
  <c r="C1111" i="4"/>
  <c r="D1110" i="4"/>
  <c r="C1110" i="4"/>
  <c r="D1109" i="4"/>
  <c r="C1109" i="4"/>
  <c r="D1108" i="4"/>
  <c r="C1108" i="4"/>
  <c r="D1107" i="4"/>
  <c r="C1107" i="4"/>
  <c r="D1106" i="4"/>
  <c r="C1106" i="4"/>
  <c r="D1105" i="4"/>
  <c r="C1105" i="4"/>
  <c r="D1104" i="4"/>
  <c r="C1104" i="4"/>
  <c r="D1103" i="4"/>
  <c r="C1103" i="4"/>
  <c r="D1102" i="4"/>
  <c r="C1102" i="4"/>
  <c r="D1101" i="4"/>
  <c r="C1101" i="4"/>
  <c r="D1100" i="4"/>
  <c r="C1100" i="4"/>
  <c r="D1099" i="4"/>
  <c r="C1099" i="4"/>
  <c r="D1098" i="4"/>
  <c r="C1098" i="4"/>
  <c r="D1097" i="4"/>
  <c r="C1097" i="4"/>
  <c r="D1096" i="4"/>
  <c r="C1096" i="4"/>
  <c r="D1095" i="4"/>
  <c r="C1095" i="4"/>
  <c r="D1094" i="4"/>
  <c r="C1094" i="4"/>
  <c r="D1093" i="4"/>
  <c r="C1093" i="4"/>
  <c r="D1092" i="4"/>
  <c r="C1092" i="4"/>
  <c r="D1091" i="4"/>
  <c r="C1091" i="4"/>
  <c r="D1090" i="4"/>
  <c r="C1090" i="4"/>
  <c r="D1089" i="4"/>
  <c r="C1089" i="4"/>
  <c r="D1088" i="4"/>
  <c r="C1088" i="4"/>
  <c r="D1087" i="4"/>
  <c r="C1087" i="4"/>
  <c r="D1086" i="4"/>
  <c r="C1086" i="4"/>
  <c r="D1085" i="4"/>
  <c r="C1085" i="4"/>
  <c r="D1084" i="4"/>
  <c r="C1084" i="4"/>
  <c r="D1083" i="4"/>
  <c r="C1083" i="4"/>
  <c r="D1082" i="4"/>
  <c r="C1082" i="4"/>
  <c r="D1081" i="4"/>
  <c r="C1081" i="4"/>
  <c r="D1080" i="4"/>
  <c r="C1080" i="4"/>
  <c r="D1079" i="4"/>
  <c r="C1079" i="4"/>
  <c r="D1078" i="4"/>
  <c r="C1078" i="4"/>
  <c r="D1077" i="4"/>
  <c r="C1077" i="4"/>
  <c r="D1076" i="4"/>
  <c r="C1076" i="4"/>
  <c r="D1075" i="4"/>
  <c r="C1075" i="4"/>
  <c r="D1074" i="4"/>
  <c r="C1074" i="4"/>
  <c r="D1073" i="4"/>
  <c r="C1073" i="4"/>
  <c r="D1072" i="4"/>
  <c r="C1072" i="4"/>
  <c r="D1071" i="4"/>
  <c r="C1071" i="4"/>
  <c r="D1070" i="4"/>
  <c r="C1070" i="4"/>
  <c r="D1069" i="4"/>
  <c r="C1069" i="4"/>
  <c r="D1068" i="4"/>
  <c r="C1068" i="4"/>
  <c r="D1067" i="4"/>
  <c r="C1067" i="4"/>
  <c r="D1066" i="4"/>
  <c r="C1066" i="4"/>
  <c r="D1065" i="4"/>
  <c r="C1065" i="4"/>
  <c r="D1064" i="4"/>
  <c r="C1064" i="4"/>
  <c r="D1063" i="4"/>
  <c r="C1063" i="4"/>
  <c r="D1062" i="4"/>
  <c r="C1062" i="4"/>
  <c r="D1061" i="4"/>
  <c r="C1061" i="4"/>
  <c r="D1060" i="4"/>
  <c r="C1060" i="4"/>
  <c r="D1059" i="4"/>
  <c r="C1059" i="4"/>
  <c r="D1058" i="4"/>
  <c r="C1058" i="4"/>
  <c r="D1057" i="4"/>
  <c r="C1057" i="4"/>
  <c r="D1056" i="4"/>
  <c r="C1056" i="4"/>
  <c r="D1055" i="4"/>
  <c r="C1055" i="4"/>
  <c r="D1054" i="4"/>
  <c r="C1054" i="4"/>
  <c r="D1053" i="4"/>
  <c r="C1053" i="4"/>
  <c r="D1052" i="4"/>
  <c r="C1052" i="4"/>
  <c r="D1051" i="4"/>
  <c r="C1051" i="4"/>
  <c r="D1050" i="4"/>
  <c r="C1050" i="4"/>
  <c r="D1049" i="4"/>
  <c r="C1049" i="4"/>
  <c r="D1048" i="4"/>
  <c r="C1048" i="4"/>
  <c r="D1047" i="4"/>
  <c r="C1047" i="4"/>
  <c r="D1046" i="4"/>
  <c r="C1046" i="4"/>
  <c r="D1045" i="4"/>
  <c r="C1045" i="4"/>
  <c r="D1044" i="4"/>
  <c r="C1044" i="4"/>
  <c r="D1043" i="4"/>
  <c r="C1043" i="4"/>
  <c r="D1042" i="4"/>
  <c r="C1042" i="4"/>
  <c r="D1041" i="4"/>
  <c r="C1041" i="4"/>
  <c r="D1040" i="4"/>
  <c r="C1040" i="4"/>
  <c r="D1039" i="4"/>
  <c r="C1039" i="4"/>
  <c r="D1038" i="4"/>
  <c r="C1038" i="4"/>
  <c r="D1037" i="4"/>
  <c r="C1037" i="4"/>
  <c r="D1036" i="4"/>
  <c r="C1036" i="4"/>
  <c r="D1035" i="4"/>
  <c r="C1035" i="4"/>
  <c r="D1034" i="4"/>
  <c r="C1034" i="4"/>
  <c r="D1033" i="4"/>
  <c r="C1033" i="4"/>
  <c r="D1032" i="4"/>
  <c r="C1032" i="4"/>
  <c r="D1031" i="4"/>
  <c r="C1031" i="4"/>
  <c r="D1030" i="4"/>
  <c r="C1030" i="4"/>
  <c r="D1029" i="4"/>
  <c r="C1029" i="4"/>
  <c r="D1028" i="4"/>
  <c r="C1028" i="4"/>
  <c r="D1027" i="4"/>
  <c r="C1027" i="4"/>
  <c r="D1026" i="4"/>
  <c r="C1026" i="4"/>
  <c r="D1025" i="4"/>
  <c r="C1025" i="4"/>
  <c r="D1024" i="4"/>
  <c r="C1024" i="4"/>
  <c r="D1023" i="4"/>
  <c r="C1023" i="4"/>
  <c r="D1022" i="4"/>
  <c r="C1022" i="4"/>
  <c r="D1021" i="4"/>
  <c r="C1021" i="4"/>
  <c r="D1020" i="4"/>
  <c r="C1020" i="4"/>
  <c r="D1019" i="4"/>
  <c r="C1019" i="4"/>
  <c r="D1018" i="4"/>
  <c r="C1018" i="4"/>
  <c r="D1017" i="4"/>
  <c r="C1017" i="4"/>
  <c r="D1016" i="4"/>
  <c r="C1016" i="4"/>
  <c r="D1015" i="4"/>
  <c r="C1015" i="4"/>
  <c r="D1014" i="4"/>
  <c r="C1014" i="4"/>
  <c r="D1013" i="4"/>
  <c r="C1013" i="4"/>
  <c r="D1012" i="4"/>
  <c r="C1012" i="4"/>
  <c r="D1011" i="4"/>
  <c r="C1011" i="4"/>
  <c r="D1010" i="4"/>
  <c r="C1010" i="4"/>
  <c r="D1009" i="4"/>
  <c r="C1009" i="4"/>
  <c r="D1008" i="4"/>
  <c r="C1008" i="4"/>
  <c r="D1007" i="4"/>
  <c r="C1007" i="4"/>
  <c r="D1006" i="4"/>
  <c r="C1006" i="4"/>
  <c r="D1005" i="4"/>
  <c r="C1005" i="4"/>
  <c r="D1004" i="4"/>
  <c r="C1004" i="4"/>
  <c r="D1003" i="4"/>
  <c r="C1003" i="4"/>
  <c r="D1002" i="4"/>
  <c r="C1002" i="4"/>
  <c r="D1001" i="4"/>
  <c r="C1001" i="4"/>
  <c r="D1000" i="4"/>
  <c r="C1000" i="4"/>
  <c r="D999" i="4"/>
  <c r="C999" i="4"/>
  <c r="D998" i="4"/>
  <c r="C998" i="4"/>
  <c r="D997" i="4"/>
  <c r="C997" i="4"/>
  <c r="D996" i="4"/>
  <c r="C996" i="4"/>
  <c r="D995" i="4"/>
  <c r="C995" i="4"/>
  <c r="D994" i="4"/>
  <c r="C994" i="4"/>
  <c r="D993" i="4"/>
  <c r="C993" i="4"/>
  <c r="D992" i="4"/>
  <c r="C992" i="4"/>
  <c r="D991" i="4"/>
  <c r="C991" i="4"/>
  <c r="D990" i="4"/>
  <c r="C990" i="4"/>
  <c r="D989" i="4"/>
  <c r="C989" i="4"/>
  <c r="D988" i="4"/>
  <c r="C988" i="4"/>
  <c r="D987" i="4"/>
  <c r="C987" i="4"/>
  <c r="D986" i="4"/>
  <c r="C986" i="4"/>
  <c r="D985" i="4"/>
  <c r="C985" i="4"/>
  <c r="D984" i="4"/>
  <c r="C984" i="4"/>
  <c r="D983" i="4"/>
  <c r="C983" i="4"/>
  <c r="D982" i="4"/>
  <c r="C982" i="4"/>
  <c r="D981" i="4"/>
  <c r="C981" i="4"/>
  <c r="D980" i="4"/>
  <c r="C980" i="4"/>
  <c r="D979" i="4"/>
  <c r="C979" i="4"/>
  <c r="D978" i="4"/>
  <c r="C978" i="4"/>
  <c r="D977" i="4"/>
  <c r="C977" i="4"/>
  <c r="D976" i="4"/>
  <c r="C976" i="4"/>
  <c r="D975" i="4"/>
  <c r="C975" i="4"/>
  <c r="D974" i="4"/>
  <c r="C974" i="4"/>
  <c r="D973" i="4"/>
  <c r="C973" i="4"/>
  <c r="D972" i="4"/>
  <c r="C972" i="4"/>
  <c r="D971" i="4"/>
  <c r="C971" i="4"/>
  <c r="D970" i="4"/>
  <c r="C970" i="4"/>
  <c r="D969" i="4"/>
  <c r="C969" i="4"/>
  <c r="D968" i="4"/>
  <c r="C968" i="4"/>
  <c r="D967" i="4"/>
  <c r="C967" i="4"/>
  <c r="D966" i="4"/>
  <c r="C966" i="4"/>
  <c r="D965" i="4"/>
  <c r="C965" i="4"/>
  <c r="D964" i="4"/>
  <c r="C964" i="4"/>
  <c r="D963" i="4"/>
  <c r="C963" i="4"/>
  <c r="D962" i="4"/>
  <c r="C962" i="4"/>
  <c r="D961" i="4"/>
  <c r="C961" i="4"/>
  <c r="D960" i="4"/>
  <c r="C960" i="4"/>
  <c r="D959" i="4"/>
  <c r="C959" i="4"/>
  <c r="D958" i="4"/>
  <c r="C958" i="4"/>
  <c r="D957" i="4"/>
  <c r="C957" i="4"/>
  <c r="D956" i="4"/>
  <c r="C956" i="4"/>
  <c r="D955" i="4"/>
  <c r="C955" i="4"/>
  <c r="D954" i="4"/>
  <c r="C954" i="4"/>
  <c r="D953" i="4"/>
  <c r="C953" i="4"/>
  <c r="D952" i="4"/>
  <c r="C952" i="4"/>
  <c r="D951" i="4"/>
  <c r="C951" i="4"/>
  <c r="D950" i="4"/>
  <c r="C950" i="4"/>
  <c r="D949" i="4"/>
  <c r="C949" i="4"/>
  <c r="D948" i="4"/>
  <c r="C948" i="4"/>
  <c r="D947" i="4"/>
  <c r="C947" i="4"/>
  <c r="D946" i="4"/>
  <c r="C946" i="4"/>
  <c r="D945" i="4"/>
  <c r="C945" i="4"/>
  <c r="D944" i="4"/>
  <c r="C944" i="4"/>
  <c r="D943" i="4"/>
  <c r="C943" i="4"/>
  <c r="D942" i="4"/>
  <c r="C942" i="4"/>
  <c r="D941" i="4"/>
  <c r="C941" i="4"/>
  <c r="D940" i="4"/>
  <c r="C940" i="4"/>
  <c r="D939" i="4"/>
  <c r="C939" i="4"/>
  <c r="D938" i="4"/>
  <c r="C938" i="4"/>
  <c r="D937" i="4"/>
  <c r="C937" i="4"/>
  <c r="D936" i="4"/>
  <c r="C936" i="4"/>
  <c r="D935" i="4"/>
  <c r="C935" i="4"/>
  <c r="D934" i="4"/>
  <c r="C934" i="4"/>
  <c r="D933" i="4"/>
  <c r="C933" i="4"/>
  <c r="D932" i="4"/>
  <c r="C932" i="4"/>
  <c r="D931" i="4"/>
  <c r="C931" i="4"/>
  <c r="D930" i="4"/>
  <c r="C930" i="4"/>
  <c r="D929" i="4"/>
  <c r="C929" i="4"/>
  <c r="D928" i="4"/>
  <c r="C928" i="4"/>
  <c r="D927" i="4"/>
  <c r="C927" i="4"/>
  <c r="D926" i="4"/>
  <c r="C926" i="4"/>
  <c r="D925" i="4"/>
  <c r="C925" i="4"/>
  <c r="D924" i="4"/>
  <c r="C924" i="4"/>
  <c r="D923" i="4"/>
  <c r="C923" i="4"/>
  <c r="D922" i="4"/>
  <c r="C922" i="4"/>
  <c r="D921" i="4"/>
  <c r="C921" i="4"/>
  <c r="D920" i="4"/>
  <c r="C920" i="4"/>
  <c r="D919" i="4"/>
  <c r="C919" i="4"/>
  <c r="D918" i="4"/>
  <c r="C918" i="4"/>
  <c r="D917" i="4"/>
  <c r="C917" i="4"/>
  <c r="D916" i="4"/>
  <c r="C916" i="4"/>
  <c r="D915" i="4"/>
  <c r="C915" i="4"/>
  <c r="D914" i="4"/>
  <c r="C914" i="4"/>
  <c r="D913" i="4"/>
  <c r="C913" i="4"/>
  <c r="D912" i="4"/>
  <c r="C912" i="4"/>
  <c r="D911" i="4"/>
  <c r="C911" i="4"/>
  <c r="D910" i="4"/>
  <c r="C910" i="4"/>
  <c r="D909" i="4"/>
  <c r="C909" i="4"/>
  <c r="D908" i="4"/>
  <c r="C908" i="4"/>
  <c r="D907" i="4"/>
  <c r="C907" i="4"/>
  <c r="D906" i="4"/>
  <c r="C906" i="4"/>
  <c r="D905" i="4"/>
  <c r="C905" i="4"/>
  <c r="D904" i="4"/>
  <c r="C904" i="4"/>
  <c r="D903" i="4"/>
  <c r="C903" i="4"/>
  <c r="D902" i="4"/>
  <c r="C902" i="4"/>
  <c r="D901" i="4"/>
  <c r="C901" i="4"/>
  <c r="D900" i="4"/>
  <c r="C900" i="4"/>
  <c r="D899" i="4"/>
  <c r="C899" i="4"/>
  <c r="D898" i="4"/>
  <c r="C898" i="4"/>
  <c r="D897" i="4"/>
  <c r="C897" i="4"/>
  <c r="D896" i="4"/>
  <c r="C896" i="4"/>
  <c r="D895" i="4"/>
  <c r="C895" i="4"/>
  <c r="D894" i="4"/>
  <c r="C894" i="4"/>
  <c r="D893" i="4"/>
  <c r="C893" i="4"/>
  <c r="D892" i="4"/>
  <c r="C892" i="4"/>
  <c r="D891" i="4"/>
  <c r="C891" i="4"/>
  <c r="D890" i="4"/>
  <c r="C890" i="4"/>
  <c r="D889" i="4"/>
  <c r="C889" i="4"/>
  <c r="D888" i="4"/>
  <c r="C888" i="4"/>
  <c r="D887" i="4"/>
  <c r="C887" i="4"/>
  <c r="D886" i="4"/>
  <c r="C886" i="4"/>
  <c r="D885" i="4"/>
  <c r="C885" i="4"/>
  <c r="D884" i="4"/>
  <c r="C884" i="4"/>
  <c r="D883" i="4"/>
  <c r="C883" i="4"/>
  <c r="D882" i="4"/>
  <c r="C882" i="4"/>
  <c r="D881" i="4"/>
  <c r="C881" i="4"/>
  <c r="D880" i="4"/>
  <c r="C880" i="4"/>
  <c r="D879" i="4"/>
  <c r="C879" i="4"/>
  <c r="D878" i="4"/>
  <c r="C878" i="4"/>
  <c r="D877" i="4"/>
  <c r="C877" i="4"/>
  <c r="D876" i="4"/>
  <c r="C876" i="4"/>
  <c r="D875" i="4"/>
  <c r="C875" i="4"/>
  <c r="D874" i="4"/>
  <c r="C874" i="4"/>
  <c r="D873" i="4"/>
  <c r="C873" i="4"/>
  <c r="D872" i="4"/>
  <c r="C872" i="4"/>
  <c r="D871" i="4"/>
  <c r="C871" i="4"/>
  <c r="D870" i="4"/>
  <c r="C870" i="4"/>
  <c r="D869" i="4"/>
  <c r="C869" i="4"/>
  <c r="D868" i="4"/>
  <c r="C868" i="4"/>
  <c r="D867" i="4"/>
  <c r="C867" i="4"/>
  <c r="D866" i="4"/>
  <c r="C866" i="4"/>
  <c r="D865" i="4"/>
  <c r="C865" i="4"/>
  <c r="D864" i="4"/>
  <c r="C864" i="4"/>
  <c r="D863" i="4"/>
  <c r="C863" i="4"/>
  <c r="D862" i="4"/>
  <c r="C862" i="4"/>
  <c r="D861" i="4"/>
  <c r="C861" i="4"/>
  <c r="D860" i="4"/>
  <c r="C860" i="4"/>
  <c r="D859" i="4"/>
  <c r="C859" i="4"/>
  <c r="D858" i="4"/>
  <c r="C858" i="4"/>
  <c r="D857" i="4"/>
  <c r="C857" i="4"/>
  <c r="D856" i="4"/>
  <c r="C856" i="4"/>
  <c r="D855" i="4"/>
  <c r="C855" i="4"/>
  <c r="D854" i="4"/>
  <c r="C854" i="4"/>
  <c r="D853" i="4"/>
  <c r="C853" i="4"/>
  <c r="D852" i="4"/>
  <c r="C852" i="4"/>
  <c r="D851" i="4"/>
  <c r="C851" i="4"/>
  <c r="D850" i="4"/>
  <c r="C850" i="4"/>
  <c r="D849" i="4"/>
  <c r="C849" i="4"/>
  <c r="D848" i="4"/>
  <c r="C848" i="4"/>
  <c r="D847" i="4"/>
  <c r="C847" i="4"/>
  <c r="D846" i="4"/>
  <c r="C846" i="4"/>
  <c r="D845" i="4"/>
  <c r="C845" i="4"/>
  <c r="D844" i="4"/>
  <c r="C844" i="4"/>
  <c r="D843" i="4"/>
  <c r="C843" i="4"/>
  <c r="D842" i="4"/>
  <c r="C842" i="4"/>
  <c r="D841" i="4"/>
  <c r="C841" i="4"/>
  <c r="D840" i="4"/>
  <c r="C840" i="4"/>
  <c r="D839" i="4"/>
  <c r="C839" i="4"/>
  <c r="D838" i="4"/>
  <c r="C838" i="4"/>
  <c r="D837" i="4"/>
  <c r="C837" i="4"/>
  <c r="D836" i="4"/>
  <c r="C836" i="4"/>
  <c r="D835" i="4"/>
  <c r="C835" i="4"/>
  <c r="D834" i="4"/>
  <c r="C834" i="4"/>
  <c r="D833" i="4"/>
  <c r="C833" i="4"/>
  <c r="D832" i="4"/>
  <c r="C832" i="4"/>
  <c r="D831" i="4"/>
  <c r="C831" i="4"/>
  <c r="D830" i="4"/>
  <c r="C830" i="4"/>
  <c r="D829" i="4"/>
  <c r="C829" i="4"/>
  <c r="D828" i="4"/>
  <c r="C828" i="4"/>
  <c r="D827" i="4"/>
  <c r="C827" i="4"/>
  <c r="D826" i="4"/>
  <c r="C826" i="4"/>
  <c r="D825" i="4"/>
  <c r="C825" i="4"/>
  <c r="D824" i="4"/>
  <c r="C824" i="4"/>
  <c r="D823" i="4"/>
  <c r="C823" i="4"/>
  <c r="D822" i="4"/>
  <c r="C822" i="4"/>
  <c r="D821" i="4"/>
  <c r="C821" i="4"/>
  <c r="D820" i="4"/>
  <c r="C820" i="4"/>
  <c r="D819" i="4"/>
  <c r="C819" i="4"/>
  <c r="D818" i="4"/>
  <c r="C818" i="4"/>
  <c r="D817" i="4"/>
  <c r="C817" i="4"/>
  <c r="D816" i="4"/>
  <c r="C816" i="4"/>
  <c r="D815" i="4"/>
  <c r="C815" i="4"/>
  <c r="D814" i="4"/>
  <c r="C814" i="4"/>
  <c r="D813" i="4"/>
  <c r="C813" i="4"/>
  <c r="D812" i="4"/>
  <c r="C812" i="4"/>
  <c r="D811" i="4"/>
  <c r="C811" i="4"/>
  <c r="D810" i="4"/>
  <c r="C810" i="4"/>
  <c r="D809" i="4"/>
  <c r="C809" i="4"/>
  <c r="D808" i="4"/>
  <c r="C808" i="4"/>
  <c r="D807" i="4"/>
  <c r="C807" i="4"/>
  <c r="D806" i="4"/>
  <c r="C806" i="4"/>
  <c r="D805" i="4"/>
  <c r="C805" i="4"/>
  <c r="D804" i="4"/>
  <c r="C804" i="4"/>
  <c r="D803" i="4"/>
  <c r="C803" i="4"/>
  <c r="D802" i="4"/>
  <c r="C802" i="4"/>
  <c r="D801" i="4"/>
  <c r="C801" i="4"/>
  <c r="D800" i="4"/>
  <c r="C800" i="4"/>
  <c r="D799" i="4"/>
  <c r="C799" i="4"/>
  <c r="D798" i="4"/>
  <c r="C798" i="4"/>
  <c r="D797" i="4"/>
  <c r="C797" i="4"/>
  <c r="D796" i="4"/>
  <c r="C796" i="4"/>
  <c r="D795" i="4"/>
  <c r="C795" i="4"/>
  <c r="D794" i="4"/>
  <c r="C794" i="4"/>
  <c r="D793" i="4"/>
  <c r="C793" i="4"/>
  <c r="D792" i="4"/>
  <c r="C792" i="4"/>
  <c r="D791" i="4"/>
  <c r="C791" i="4"/>
  <c r="D790" i="4"/>
  <c r="C790" i="4"/>
  <c r="D789" i="4"/>
  <c r="C789" i="4"/>
  <c r="D788" i="4"/>
  <c r="C788" i="4"/>
  <c r="D787" i="4"/>
  <c r="C787" i="4"/>
  <c r="D786" i="4"/>
  <c r="C786" i="4"/>
  <c r="D785" i="4"/>
  <c r="C785" i="4"/>
  <c r="D784" i="4"/>
  <c r="C784" i="4"/>
  <c r="D783" i="4"/>
  <c r="C783" i="4"/>
  <c r="D782" i="4"/>
  <c r="C782" i="4"/>
  <c r="D781" i="4"/>
  <c r="C781" i="4"/>
  <c r="D780" i="4"/>
  <c r="C780" i="4"/>
  <c r="D779" i="4"/>
  <c r="C779" i="4"/>
  <c r="D778" i="4"/>
  <c r="C778" i="4"/>
  <c r="D777" i="4"/>
  <c r="C777" i="4"/>
  <c r="D776" i="4"/>
  <c r="C776" i="4"/>
  <c r="D775" i="4"/>
  <c r="C775" i="4"/>
  <c r="D774" i="4"/>
  <c r="C774" i="4"/>
  <c r="D773" i="4"/>
  <c r="C773" i="4"/>
  <c r="D772" i="4"/>
  <c r="C772" i="4"/>
  <c r="D771" i="4"/>
  <c r="C771" i="4"/>
  <c r="D770" i="4"/>
  <c r="C770" i="4"/>
  <c r="D769" i="4"/>
  <c r="C769" i="4"/>
  <c r="D768" i="4"/>
  <c r="C768" i="4"/>
  <c r="D767" i="4"/>
  <c r="C767" i="4"/>
  <c r="D766" i="4"/>
  <c r="C766" i="4"/>
  <c r="D765" i="4"/>
  <c r="C765" i="4"/>
  <c r="D764" i="4"/>
  <c r="C764" i="4"/>
  <c r="D763" i="4"/>
  <c r="C763" i="4"/>
  <c r="D762" i="4"/>
  <c r="C762" i="4"/>
  <c r="D761" i="4"/>
  <c r="C761" i="4"/>
  <c r="D760" i="4"/>
  <c r="C760" i="4"/>
  <c r="D759" i="4"/>
  <c r="C759" i="4"/>
  <c r="D758" i="4"/>
  <c r="C758" i="4"/>
  <c r="D757" i="4"/>
  <c r="C757" i="4"/>
  <c r="D756" i="4"/>
  <c r="C756" i="4"/>
  <c r="D755" i="4"/>
  <c r="C755" i="4"/>
  <c r="D754" i="4"/>
  <c r="C754" i="4"/>
  <c r="D753" i="4"/>
  <c r="C753" i="4"/>
  <c r="D752" i="4"/>
  <c r="C752" i="4"/>
  <c r="D751" i="4"/>
  <c r="C751" i="4"/>
  <c r="D750" i="4"/>
  <c r="C750" i="4"/>
  <c r="D749" i="4"/>
  <c r="C749" i="4"/>
  <c r="D748" i="4"/>
  <c r="C748" i="4"/>
  <c r="D747" i="4"/>
  <c r="C747" i="4"/>
  <c r="D746" i="4"/>
  <c r="C746" i="4"/>
  <c r="D745" i="4"/>
  <c r="C745" i="4"/>
  <c r="D744" i="4"/>
  <c r="C744" i="4"/>
  <c r="D743" i="4"/>
  <c r="C743" i="4"/>
  <c r="D742" i="4"/>
  <c r="C742" i="4"/>
  <c r="D741" i="4"/>
  <c r="C741" i="4"/>
  <c r="D740" i="4"/>
  <c r="C740" i="4"/>
  <c r="D739" i="4"/>
  <c r="C739" i="4"/>
  <c r="D738" i="4"/>
  <c r="C738" i="4"/>
  <c r="D737" i="4"/>
  <c r="C737" i="4"/>
  <c r="D736" i="4"/>
  <c r="C736" i="4"/>
  <c r="D735" i="4"/>
  <c r="C735" i="4"/>
  <c r="D734" i="4"/>
  <c r="C734" i="4"/>
  <c r="D733" i="4"/>
  <c r="C733" i="4"/>
  <c r="D732" i="4"/>
  <c r="C732" i="4"/>
  <c r="D731" i="4"/>
  <c r="C731" i="4"/>
  <c r="D730" i="4"/>
  <c r="C730" i="4"/>
  <c r="D729" i="4"/>
  <c r="C729" i="4"/>
  <c r="D728" i="4"/>
  <c r="C728" i="4"/>
  <c r="D727" i="4"/>
  <c r="C727" i="4"/>
  <c r="D726" i="4"/>
  <c r="C726" i="4"/>
  <c r="D725" i="4"/>
  <c r="C725" i="4"/>
  <c r="D724" i="4"/>
  <c r="C724" i="4"/>
  <c r="D723" i="4"/>
  <c r="C723" i="4"/>
  <c r="D722" i="4"/>
  <c r="C722" i="4"/>
  <c r="D721" i="4"/>
  <c r="C721" i="4"/>
  <c r="D720" i="4"/>
  <c r="C720" i="4"/>
  <c r="D719" i="4"/>
  <c r="C719" i="4"/>
  <c r="D718" i="4"/>
  <c r="C718" i="4"/>
  <c r="D717" i="4"/>
  <c r="C717" i="4"/>
  <c r="D716" i="4"/>
  <c r="C716" i="4"/>
  <c r="D715" i="4"/>
  <c r="C715" i="4"/>
  <c r="D714" i="4"/>
  <c r="C714" i="4"/>
  <c r="D713" i="4"/>
  <c r="C713" i="4"/>
  <c r="D712" i="4"/>
  <c r="C712" i="4"/>
  <c r="D711" i="4"/>
  <c r="C711" i="4"/>
  <c r="D676" i="4"/>
  <c r="D667" i="4"/>
  <c r="C667" i="4"/>
  <c r="C663" i="4"/>
  <c r="C654" i="4"/>
  <c r="C637" i="4"/>
  <c r="D51" i="4"/>
  <c r="C51" i="4"/>
  <c r="C43" i="4"/>
  <c r="C96" i="4"/>
  <c r="C151" i="4"/>
  <c r="C141" i="4"/>
  <c r="C432" i="4"/>
  <c r="C359" i="4"/>
  <c r="D580" i="4"/>
  <c r="C272" i="4"/>
  <c r="C490" i="4"/>
  <c r="C214" i="4"/>
  <c r="C137" i="4"/>
  <c r="D133" i="4"/>
  <c r="C127" i="4"/>
  <c r="D126" i="4"/>
  <c r="C240" i="4"/>
  <c r="D236" i="4"/>
  <c r="C236" i="4"/>
  <c r="C422" i="4"/>
  <c r="C351" i="4"/>
  <c r="C341" i="4"/>
  <c r="C91" i="4"/>
  <c r="C33" i="4"/>
  <c r="C30" i="4"/>
  <c r="C627" i="4"/>
  <c r="D627" i="4" s="1"/>
  <c r="C625" i="4"/>
  <c r="C623" i="4"/>
  <c r="C617" i="4"/>
  <c r="D617" i="4" s="1"/>
  <c r="C308" i="4"/>
  <c r="C299" i="4"/>
  <c r="C290" i="4"/>
  <c r="C525" i="4"/>
  <c r="C515" i="4"/>
  <c r="C232" i="4"/>
  <c r="C226" i="4"/>
  <c r="C218" i="4"/>
  <c r="D218" i="4" s="1"/>
  <c r="C73" i="4"/>
  <c r="C66" i="4"/>
  <c r="C62" i="4"/>
  <c r="D252" i="4"/>
  <c r="C247" i="4"/>
  <c r="D244" i="4"/>
  <c r="C578" i="4"/>
  <c r="C572" i="4"/>
  <c r="C566" i="4"/>
  <c r="C560" i="4"/>
  <c r="C552" i="4"/>
  <c r="C546" i="4"/>
  <c r="C542" i="4"/>
  <c r="C192" i="4"/>
  <c r="C187" i="4"/>
  <c r="D172" i="4"/>
  <c r="C481" i="4"/>
  <c r="C476" i="4"/>
  <c r="C471" i="4"/>
  <c r="C461" i="4"/>
  <c r="C122" i="4"/>
  <c r="C416" i="4"/>
  <c r="C410" i="4"/>
  <c r="C403" i="4"/>
  <c r="C88" i="4"/>
  <c r="C334" i="4"/>
  <c r="C333" i="4"/>
  <c r="D328" i="4"/>
  <c r="C326" i="4"/>
  <c r="C321" i="4"/>
  <c r="D319" i="4"/>
  <c r="C312" i="4"/>
  <c r="C13" i="4"/>
  <c r="C10" i="4"/>
  <c r="C6" i="4"/>
  <c r="C382" i="4"/>
  <c r="D369" i="4"/>
  <c r="C160" i="4"/>
  <c r="D159" i="4"/>
  <c r="C452" i="4"/>
  <c r="D448" i="4"/>
  <c r="C448" i="4"/>
  <c r="C395" i="4"/>
  <c r="D392" i="4"/>
  <c r="C392" i="4"/>
  <c r="C391" i="4"/>
  <c r="C388" i="4"/>
  <c r="C387" i="4"/>
  <c r="D385" i="4"/>
  <c r="C385" i="4"/>
  <c r="D167" i="4"/>
  <c r="C167" i="4"/>
  <c r="D105" i="4"/>
  <c r="C105" i="4"/>
  <c r="C82" i="4"/>
  <c r="C79" i="4"/>
  <c r="C78" i="4"/>
  <c r="D76" i="4"/>
  <c r="C76" i="4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C155" i="4" s="1"/>
  <c r="B1472" i="2"/>
  <c r="B1471" i="2"/>
  <c r="B1470" i="2"/>
  <c r="B1469" i="2"/>
  <c r="C56" i="4" s="1"/>
  <c r="B1468" i="2"/>
  <c r="B1467" i="2"/>
  <c r="B1466" i="2"/>
  <c r="B1465" i="2"/>
  <c r="C555" i="4" s="1"/>
  <c r="B1464" i="2"/>
  <c r="B1463" i="2"/>
  <c r="B1462" i="2"/>
  <c r="B1461" i="2"/>
  <c r="B1460" i="2"/>
  <c r="B1459" i="2"/>
  <c r="B1458" i="2"/>
  <c r="B1457" i="2"/>
  <c r="B1456" i="2"/>
  <c r="B1455" i="2"/>
  <c r="C548" i="4" s="1"/>
  <c r="B1454" i="2"/>
  <c r="B1453" i="2"/>
  <c r="B1452" i="2"/>
  <c r="B1451" i="2"/>
  <c r="C225" i="4" s="1"/>
  <c r="B1450" i="2"/>
  <c r="B1449" i="2"/>
  <c r="B1448" i="2"/>
  <c r="B1447" i="2"/>
  <c r="B1446" i="2"/>
  <c r="B1445" i="2"/>
  <c r="B1444" i="2"/>
  <c r="C293" i="4" s="1"/>
  <c r="B1443" i="2"/>
  <c r="B1442" i="2"/>
  <c r="B1441" i="2"/>
  <c r="C638" i="4" s="1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C162" i="4" s="1"/>
  <c r="B1423" i="2"/>
  <c r="B1422" i="2"/>
  <c r="B1421" i="2"/>
  <c r="B1420" i="2"/>
  <c r="C586" i="4" s="1"/>
  <c r="B1419" i="2"/>
  <c r="C531" i="4" s="1"/>
  <c r="B1418" i="2"/>
  <c r="B1417" i="2"/>
  <c r="B1416" i="2"/>
  <c r="B1415" i="2"/>
  <c r="C161" i="4" s="1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C440" i="4" s="1"/>
  <c r="B1365" i="2"/>
  <c r="B1364" i="2"/>
  <c r="C451" i="4" s="1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C52" i="1" s="1"/>
  <c r="B1332" i="2"/>
  <c r="B1331" i="2"/>
  <c r="B1330" i="2"/>
  <c r="C175" i="4" s="1"/>
  <c r="B1329" i="2"/>
  <c r="B1328" i="2"/>
  <c r="B1327" i="2"/>
  <c r="B1326" i="2"/>
  <c r="C512" i="4" s="1"/>
  <c r="B1325" i="2"/>
  <c r="C539" i="4" s="1"/>
  <c r="B1324" i="2"/>
  <c r="B1323" i="2"/>
  <c r="B1322" i="2"/>
  <c r="C295" i="4" s="1"/>
  <c r="B1321" i="2"/>
  <c r="B1320" i="2"/>
  <c r="B1319" i="2"/>
  <c r="B1318" i="2"/>
  <c r="B1317" i="2"/>
  <c r="B1316" i="2"/>
  <c r="B1315" i="2"/>
  <c r="B1314" i="2"/>
  <c r="C309" i="4" s="1"/>
  <c r="B1313" i="2"/>
  <c r="B1312" i="2"/>
  <c r="B1311" i="2"/>
  <c r="C547" i="4" s="1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C463" i="1" s="1"/>
  <c r="B1292" i="2"/>
  <c r="B1291" i="2"/>
  <c r="B1290" i="2"/>
  <c r="B1289" i="2"/>
  <c r="B1288" i="2"/>
  <c r="C634" i="4" s="1"/>
  <c r="B1287" i="2"/>
  <c r="B1286" i="2"/>
  <c r="C591" i="4" s="1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C427" i="4" s="1"/>
  <c r="B1247" i="2"/>
  <c r="C430" i="4" s="1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6" i="2"/>
  <c r="B1225" i="2"/>
  <c r="B1224" i="2"/>
  <c r="B1223" i="2"/>
  <c r="B1222" i="2"/>
  <c r="B1221" i="2"/>
  <c r="C229" i="4" s="1"/>
  <c r="B1220" i="2"/>
  <c r="B1219" i="2"/>
  <c r="B1218" i="2"/>
  <c r="B1217" i="2"/>
  <c r="B1216" i="2"/>
  <c r="C19" i="4" s="1"/>
  <c r="B1215" i="2"/>
  <c r="B1214" i="2"/>
  <c r="B1213" i="2"/>
  <c r="B1212" i="2"/>
  <c r="B1211" i="2"/>
  <c r="C242" i="4" s="1"/>
  <c r="B1210" i="2"/>
  <c r="B1209" i="2"/>
  <c r="B1208" i="2"/>
  <c r="B1207" i="2"/>
  <c r="B1206" i="2"/>
  <c r="B1205" i="2"/>
  <c r="B1204" i="2"/>
  <c r="B1203" i="2"/>
  <c r="C380" i="1" s="1"/>
  <c r="D380" i="1" s="1"/>
  <c r="B1202" i="2"/>
  <c r="B1201" i="2"/>
  <c r="C302" i="4" s="1"/>
  <c r="B1200" i="2"/>
  <c r="C185" i="4" s="1"/>
  <c r="B1199" i="2"/>
  <c r="B1198" i="2"/>
  <c r="C243" i="4" s="1"/>
  <c r="B1197" i="2"/>
  <c r="B1196" i="2"/>
  <c r="C577" i="4" s="1"/>
  <c r="B1195" i="2"/>
  <c r="B1194" i="2"/>
  <c r="B1193" i="2"/>
  <c r="B1192" i="2"/>
  <c r="B1191" i="2"/>
  <c r="C228" i="4" s="1"/>
  <c r="B1190" i="2"/>
  <c r="B1189" i="2"/>
  <c r="B1188" i="2"/>
  <c r="B1187" i="2"/>
  <c r="B1186" i="2"/>
  <c r="B1185" i="2"/>
  <c r="B1184" i="2"/>
  <c r="B1183" i="2"/>
  <c r="B1182" i="2"/>
  <c r="C584" i="4" s="1"/>
  <c r="B1181" i="2"/>
  <c r="B1180" i="2"/>
  <c r="C643" i="4" s="1"/>
  <c r="B1179" i="2"/>
  <c r="B1178" i="2"/>
  <c r="B1177" i="2"/>
  <c r="B1176" i="2"/>
  <c r="C131" i="4" s="1"/>
  <c r="B1175" i="2"/>
  <c r="B1174" i="2"/>
  <c r="B1173" i="2"/>
  <c r="C134" i="4" s="1"/>
  <c r="B1172" i="2"/>
  <c r="B1171" i="2"/>
  <c r="B1170" i="2"/>
  <c r="B1169" i="2"/>
  <c r="B1168" i="2"/>
  <c r="C598" i="4" s="1"/>
  <c r="B1167" i="2"/>
  <c r="B1166" i="2"/>
  <c r="B1165" i="2"/>
  <c r="B1164" i="2"/>
  <c r="B1163" i="2"/>
  <c r="C206" i="4" s="1"/>
  <c r="B1162" i="2"/>
  <c r="C264" i="4" s="1"/>
  <c r="B1161" i="2"/>
  <c r="B1160" i="2"/>
  <c r="C502" i="4" s="1"/>
  <c r="B1159" i="2"/>
  <c r="B1158" i="2"/>
  <c r="B1157" i="2"/>
  <c r="B1156" i="2"/>
  <c r="B1155" i="2"/>
  <c r="B1154" i="2"/>
  <c r="B1153" i="2"/>
  <c r="B1152" i="2"/>
  <c r="C201" i="4" s="1"/>
  <c r="B1151" i="2"/>
  <c r="C221" i="4" s="1"/>
  <c r="B1150" i="2"/>
  <c r="B1149" i="2"/>
  <c r="B1148" i="2"/>
  <c r="B1147" i="2"/>
  <c r="B1146" i="2"/>
  <c r="C345" i="4" s="1"/>
  <c r="B1145" i="2"/>
  <c r="B1144" i="2"/>
  <c r="B1143" i="2"/>
  <c r="B1142" i="2"/>
  <c r="B1141" i="2"/>
  <c r="B1140" i="2"/>
  <c r="B1139" i="2"/>
  <c r="B1138" i="2"/>
  <c r="B1137" i="2"/>
  <c r="B1135" i="2"/>
  <c r="B1134" i="2"/>
  <c r="B1133" i="2"/>
  <c r="B1132" i="2"/>
  <c r="B1131" i="2"/>
  <c r="B1130" i="2"/>
  <c r="B1129" i="2"/>
  <c r="C100" i="4" s="1"/>
  <c r="B1128" i="2"/>
  <c r="B1127" i="2"/>
  <c r="C95" i="4" s="1"/>
  <c r="B1126" i="2"/>
  <c r="B1125" i="2"/>
  <c r="B1124" i="2"/>
  <c r="B1123" i="2"/>
  <c r="B1122" i="2"/>
  <c r="B1121" i="2"/>
  <c r="C439" i="4" s="1"/>
  <c r="B1120" i="2"/>
  <c r="B1119" i="2"/>
  <c r="B1118" i="2"/>
  <c r="B1117" i="2"/>
  <c r="B1116" i="2"/>
  <c r="B1115" i="2"/>
  <c r="B1114" i="2"/>
  <c r="B1113" i="2"/>
  <c r="B1112" i="2"/>
  <c r="C431" i="4" s="1"/>
  <c r="B1111" i="2"/>
  <c r="B1110" i="2"/>
  <c r="B1109" i="2"/>
  <c r="B1108" i="2"/>
  <c r="C28" i="4" s="1"/>
  <c r="B1107" i="2"/>
  <c r="C40" i="4" s="1"/>
  <c r="B1106" i="2"/>
  <c r="B1105" i="2"/>
  <c r="C77" i="4" s="1"/>
  <c r="B1104" i="2"/>
  <c r="B1103" i="2"/>
  <c r="C59" i="4" s="1"/>
  <c r="B1102" i="2"/>
  <c r="B1101" i="2"/>
  <c r="C9" i="4" s="1"/>
  <c r="B1100" i="2"/>
  <c r="C54" i="4" s="1"/>
  <c r="B1099" i="2"/>
  <c r="B1098" i="2"/>
  <c r="B1097" i="2"/>
  <c r="C140" i="4" s="1"/>
  <c r="B1096" i="2"/>
  <c r="B1095" i="2"/>
  <c r="C157" i="4" s="1"/>
  <c r="B1094" i="2"/>
  <c r="B1093" i="2"/>
  <c r="B1092" i="2"/>
  <c r="B1091" i="2"/>
  <c r="C143" i="4" s="1"/>
  <c r="B1090" i="2"/>
  <c r="B1089" i="2"/>
  <c r="C222" i="4" s="1"/>
  <c r="B1088" i="2"/>
  <c r="B1087" i="2"/>
  <c r="C235" i="4" s="1"/>
  <c r="B1086" i="2"/>
  <c r="B1085" i="2"/>
  <c r="B1084" i="2"/>
  <c r="B1083" i="2"/>
  <c r="B1082" i="2"/>
  <c r="B1081" i="2"/>
  <c r="C182" i="4" s="1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C284" i="4" s="1"/>
  <c r="B1066" i="2"/>
  <c r="B1065" i="2"/>
  <c r="B1064" i="2"/>
  <c r="B1063" i="2"/>
  <c r="C304" i="4" s="1"/>
  <c r="B1062" i="2"/>
  <c r="C378" i="4" s="1"/>
  <c r="B1061" i="2"/>
  <c r="B1060" i="2"/>
  <c r="C384" i="4" s="1"/>
  <c r="B1059" i="2"/>
  <c r="B1058" i="2"/>
  <c r="B1057" i="2"/>
  <c r="C673" i="4" s="1"/>
  <c r="B1056" i="2"/>
  <c r="B1055" i="2"/>
  <c r="C357" i="4" s="1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C518" i="4" s="1"/>
  <c r="B1036" i="2"/>
  <c r="B1035" i="2"/>
  <c r="C458" i="4" s="1"/>
  <c r="B1034" i="2"/>
  <c r="B1033" i="2"/>
  <c r="B1032" i="2"/>
  <c r="C498" i="4" s="1"/>
  <c r="B1031" i="2"/>
  <c r="B1030" i="2"/>
  <c r="B1029" i="2"/>
  <c r="B1028" i="2"/>
  <c r="B1027" i="2"/>
  <c r="B1026" i="2"/>
  <c r="B1025" i="2"/>
  <c r="C590" i="4" s="1"/>
  <c r="B1024" i="2"/>
  <c r="B1023" i="2"/>
  <c r="B1022" i="2"/>
  <c r="B1021" i="2"/>
  <c r="C645" i="4" s="1"/>
  <c r="B1020" i="2"/>
  <c r="B1019" i="2"/>
  <c r="B1018" i="2"/>
  <c r="B1017" i="2"/>
  <c r="B1016" i="2"/>
  <c r="B1015" i="2"/>
  <c r="B1014" i="2"/>
  <c r="B1013" i="2"/>
  <c r="B1012" i="2"/>
  <c r="B1011" i="2"/>
  <c r="B1009" i="2"/>
  <c r="B1008" i="2"/>
  <c r="B1007" i="2"/>
  <c r="B1006" i="2"/>
  <c r="B1005" i="2"/>
  <c r="C295" i="1" s="1"/>
  <c r="D295" i="1" s="1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C93" i="4" s="1"/>
  <c r="B989" i="2"/>
  <c r="B988" i="2"/>
  <c r="B987" i="2"/>
  <c r="B986" i="2"/>
  <c r="B985" i="2"/>
  <c r="B984" i="2"/>
  <c r="B983" i="2"/>
  <c r="B982" i="2"/>
  <c r="B981" i="2"/>
  <c r="B980" i="2"/>
  <c r="B979" i="2"/>
  <c r="B978" i="2"/>
  <c r="C377" i="4" s="1"/>
  <c r="B977" i="2"/>
  <c r="B976" i="2"/>
  <c r="B975" i="2"/>
  <c r="B974" i="2"/>
  <c r="B973" i="2"/>
  <c r="B972" i="2"/>
  <c r="C340" i="4" s="1"/>
  <c r="B971" i="2"/>
  <c r="B970" i="2"/>
  <c r="B969" i="2"/>
  <c r="B968" i="2"/>
  <c r="B967" i="2"/>
  <c r="B966" i="2"/>
  <c r="B965" i="2"/>
  <c r="B964" i="2"/>
  <c r="B963" i="2"/>
  <c r="C75" i="4" s="1"/>
  <c r="B962" i="2"/>
  <c r="B961" i="2"/>
  <c r="B960" i="2"/>
  <c r="B959" i="2"/>
  <c r="B958" i="2"/>
  <c r="B957" i="2"/>
  <c r="C33" i="1" s="1"/>
  <c r="D33" i="1" s="1"/>
  <c r="B956" i="2"/>
  <c r="B955" i="2"/>
  <c r="B954" i="2"/>
  <c r="B953" i="2"/>
  <c r="B952" i="2"/>
  <c r="B951" i="2"/>
  <c r="B950" i="2"/>
  <c r="C113" i="4" s="1"/>
  <c r="B949" i="2"/>
  <c r="B948" i="2"/>
  <c r="B947" i="2"/>
  <c r="B946" i="2"/>
  <c r="B945" i="2"/>
  <c r="B944" i="2"/>
  <c r="B943" i="2"/>
  <c r="B942" i="2"/>
  <c r="B941" i="2"/>
  <c r="B940" i="2"/>
  <c r="B939" i="2"/>
  <c r="C125" i="4" s="1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C505" i="4" s="1"/>
  <c r="B921" i="2"/>
  <c r="B920" i="2"/>
  <c r="B919" i="2"/>
  <c r="C540" i="4" s="1"/>
  <c r="B918" i="2"/>
  <c r="B917" i="2"/>
  <c r="B916" i="2"/>
  <c r="B915" i="2"/>
  <c r="B914" i="2"/>
  <c r="B913" i="2"/>
  <c r="C688" i="4" s="1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C635" i="4" s="1"/>
  <c r="B899" i="2"/>
  <c r="B898" i="2"/>
  <c r="B897" i="2"/>
  <c r="B896" i="2"/>
  <c r="C609" i="4" s="1"/>
  <c r="B895" i="2"/>
  <c r="B894" i="2"/>
  <c r="B893" i="2"/>
  <c r="B892" i="2"/>
  <c r="B891" i="2"/>
  <c r="B890" i="2"/>
  <c r="B889" i="2"/>
  <c r="B888" i="2"/>
  <c r="B887" i="2"/>
  <c r="B886" i="2"/>
  <c r="B885" i="2"/>
  <c r="C250" i="4" s="1"/>
  <c r="B883" i="2"/>
  <c r="B882" i="2"/>
  <c r="B881" i="2"/>
  <c r="B880" i="2"/>
  <c r="B879" i="2"/>
  <c r="B878" i="2"/>
  <c r="B877" i="2"/>
  <c r="B876" i="2"/>
  <c r="C87" i="1" s="1"/>
  <c r="D87" i="1" s="1"/>
  <c r="B875" i="2"/>
  <c r="B874" i="2"/>
  <c r="B873" i="2"/>
  <c r="B872" i="2"/>
  <c r="B871" i="2"/>
  <c r="C672" i="4" s="1"/>
  <c r="B870" i="2"/>
  <c r="B869" i="2"/>
  <c r="B868" i="2"/>
  <c r="B867" i="2"/>
  <c r="B866" i="2"/>
  <c r="B865" i="2"/>
  <c r="B864" i="2"/>
  <c r="B863" i="2"/>
  <c r="C454" i="4" s="1"/>
  <c r="B862" i="2"/>
  <c r="B861" i="2"/>
  <c r="B860" i="2"/>
  <c r="B859" i="2"/>
  <c r="B858" i="2"/>
  <c r="B857" i="2"/>
  <c r="B856" i="2"/>
  <c r="B855" i="2"/>
  <c r="B854" i="2"/>
  <c r="C46" i="4" s="1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C372" i="4" s="1"/>
  <c r="B838" i="2"/>
  <c r="B837" i="2"/>
  <c r="B836" i="2"/>
  <c r="B835" i="2"/>
  <c r="B834" i="2"/>
  <c r="B833" i="2"/>
  <c r="C376" i="4" s="1"/>
  <c r="B832" i="2"/>
  <c r="B831" i="2"/>
  <c r="B830" i="2"/>
  <c r="B829" i="2"/>
  <c r="B828" i="2"/>
  <c r="B827" i="2"/>
  <c r="B826" i="2"/>
  <c r="B825" i="2"/>
  <c r="B824" i="2"/>
  <c r="C367" i="4" s="1"/>
  <c r="B823" i="2"/>
  <c r="C360" i="4" s="1"/>
  <c r="B822" i="2"/>
  <c r="B821" i="2"/>
  <c r="C354" i="4" s="1"/>
  <c r="B820" i="2"/>
  <c r="B819" i="2"/>
  <c r="B818" i="2"/>
  <c r="B817" i="2"/>
  <c r="B816" i="2"/>
  <c r="B815" i="2"/>
  <c r="C152" i="4" s="1"/>
  <c r="B814" i="2"/>
  <c r="B813" i="2"/>
  <c r="B812" i="2"/>
  <c r="B811" i="2"/>
  <c r="B810" i="2"/>
  <c r="B809" i="2"/>
  <c r="B808" i="2"/>
  <c r="C98" i="4" s="1"/>
  <c r="B807" i="2"/>
  <c r="B806" i="2"/>
  <c r="B805" i="2"/>
  <c r="B804" i="2"/>
  <c r="B803" i="2"/>
  <c r="B802" i="2"/>
  <c r="B801" i="2"/>
  <c r="C238" i="4" s="1"/>
  <c r="B800" i="2"/>
  <c r="C154" i="4" s="1"/>
  <c r="B799" i="2"/>
  <c r="C230" i="4" s="1"/>
  <c r="B798" i="2"/>
  <c r="C690" i="4" s="1"/>
  <c r="B797" i="2"/>
  <c r="B796" i="2"/>
  <c r="B795" i="2"/>
  <c r="B794" i="2"/>
  <c r="C483" i="4" s="1"/>
  <c r="B793" i="2"/>
  <c r="C533" i="4" s="1"/>
  <c r="B792" i="2"/>
  <c r="B791" i="2"/>
  <c r="C418" i="4" s="1"/>
  <c r="B790" i="2"/>
  <c r="C524" i="4" s="1"/>
  <c r="B789" i="2"/>
  <c r="B788" i="2"/>
  <c r="C492" i="4" s="1"/>
  <c r="B787" i="2"/>
  <c r="B786" i="2"/>
  <c r="B785" i="2"/>
  <c r="B784" i="2"/>
  <c r="B783" i="2"/>
  <c r="C648" i="4" s="1"/>
  <c r="B782" i="2"/>
  <c r="C535" i="4" s="1"/>
  <c r="B781" i="2"/>
  <c r="C479" i="4" s="1"/>
  <c r="B780" i="2"/>
  <c r="B779" i="2"/>
  <c r="B778" i="2"/>
  <c r="B777" i="2"/>
  <c r="C536" i="4" s="1"/>
  <c r="B776" i="2"/>
  <c r="B775" i="2"/>
  <c r="B774" i="2"/>
  <c r="B773" i="2"/>
  <c r="B772" i="2"/>
  <c r="B771" i="2"/>
  <c r="B770" i="2"/>
  <c r="B769" i="2"/>
  <c r="B768" i="2"/>
  <c r="C281" i="4" s="1"/>
  <c r="B767" i="2"/>
  <c r="B766" i="2"/>
  <c r="B765" i="2"/>
  <c r="C267" i="4" s="1"/>
  <c r="B764" i="2"/>
  <c r="B763" i="2"/>
  <c r="B762" i="2"/>
  <c r="B761" i="2"/>
  <c r="B760" i="2"/>
  <c r="B759" i="2"/>
  <c r="C614" i="4" s="1"/>
  <c r="C104" i="4"/>
  <c r="C97" i="4"/>
  <c r="C94" i="4"/>
  <c r="C450" i="4"/>
  <c r="C429" i="4"/>
  <c r="C400" i="4"/>
  <c r="C424" i="4"/>
  <c r="C404" i="4"/>
  <c r="C446" i="4"/>
  <c r="C379" i="4"/>
  <c r="C364" i="4"/>
  <c r="C316" i="4"/>
  <c r="C670" i="4"/>
  <c r="C346" i="4"/>
  <c r="C394" i="4"/>
  <c r="C15" i="4"/>
  <c r="C67" i="4"/>
  <c r="C44" i="4"/>
  <c r="C65" i="4"/>
  <c r="C47" i="4"/>
  <c r="C142" i="4"/>
  <c r="C147" i="4"/>
  <c r="B694" i="2"/>
  <c r="B693" i="2"/>
  <c r="C665" i="4" s="1"/>
  <c r="B692" i="2"/>
  <c r="C168" i="4" s="1"/>
  <c r="B691" i="2"/>
  <c r="C102" i="1" s="1"/>
  <c r="B690" i="2"/>
  <c r="B689" i="2"/>
  <c r="C161" i="1" s="1"/>
  <c r="B688" i="2"/>
  <c r="B687" i="2"/>
  <c r="C144" i="4" s="1"/>
  <c r="B686" i="2"/>
  <c r="B685" i="2"/>
  <c r="C130" i="4" s="1"/>
  <c r="B684" i="2"/>
  <c r="B683" i="2"/>
  <c r="C241" i="4" s="1"/>
  <c r="B682" i="2"/>
  <c r="C199" i="4" s="1"/>
  <c r="B681" i="2"/>
  <c r="C211" i="4" s="1"/>
  <c r="B680" i="2"/>
  <c r="C219" i="4" s="1"/>
  <c r="B679" i="2"/>
  <c r="B678" i="2"/>
  <c r="B677" i="2"/>
  <c r="B676" i="2"/>
  <c r="C200" i="4" s="1"/>
  <c r="B675" i="2"/>
  <c r="B674" i="2"/>
  <c r="C280" i="4" s="1"/>
  <c r="B673" i="2"/>
  <c r="B672" i="2"/>
  <c r="B671" i="2"/>
  <c r="C489" i="4" s="1"/>
  <c r="B670" i="2"/>
  <c r="B669" i="2"/>
  <c r="C495" i="4" s="1"/>
  <c r="B668" i="2"/>
  <c r="B667" i="2"/>
  <c r="C359" i="1" s="1"/>
  <c r="B666" i="2"/>
  <c r="C538" i="4" s="1"/>
  <c r="B665" i="2"/>
  <c r="B664" i="2"/>
  <c r="B663" i="2"/>
  <c r="C371" i="1" s="1"/>
  <c r="B662" i="2"/>
  <c r="B661" i="2"/>
  <c r="C649" i="4" s="1"/>
  <c r="B660" i="2"/>
  <c r="B659" i="2"/>
  <c r="B658" i="2"/>
  <c r="C253" i="4" s="1"/>
  <c r="B657" i="2"/>
  <c r="B656" i="2"/>
  <c r="B655" i="2"/>
  <c r="B654" i="2"/>
  <c r="B653" i="2"/>
  <c r="B652" i="2"/>
  <c r="B651" i="2"/>
  <c r="C296" i="4" s="1"/>
  <c r="B650" i="2"/>
  <c r="C303" i="4" s="1"/>
  <c r="B649" i="2"/>
  <c r="B648" i="2"/>
  <c r="C565" i="4" s="1"/>
  <c r="B647" i="2"/>
  <c r="B646" i="2"/>
  <c r="B645" i="2"/>
  <c r="C622" i="4" s="1"/>
  <c r="B644" i="2"/>
  <c r="B643" i="2"/>
  <c r="C641" i="4" s="1"/>
  <c r="B642" i="2"/>
  <c r="B641" i="2"/>
  <c r="B640" i="2"/>
  <c r="B639" i="2"/>
  <c r="B638" i="2"/>
  <c r="B637" i="2"/>
  <c r="C593" i="4" s="1"/>
  <c r="B636" i="2"/>
  <c r="B635" i="2"/>
  <c r="C631" i="4" s="1"/>
  <c r="B634" i="2"/>
  <c r="B633" i="2"/>
  <c r="C602" i="4" s="1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C84" i="4" s="1"/>
  <c r="B607" i="2"/>
  <c r="B606" i="2"/>
  <c r="B605" i="2"/>
  <c r="B604" i="2"/>
  <c r="B603" i="2"/>
  <c r="C233" i="4" s="1"/>
  <c r="B602" i="2"/>
  <c r="B601" i="2"/>
  <c r="C310" i="4" s="1"/>
  <c r="B600" i="2"/>
  <c r="B599" i="2"/>
  <c r="B598" i="2"/>
  <c r="B597" i="2"/>
  <c r="B596" i="2"/>
  <c r="B595" i="2"/>
  <c r="B594" i="2"/>
  <c r="B593" i="2"/>
  <c r="B592" i="2"/>
  <c r="B591" i="2"/>
  <c r="C629" i="4" s="1"/>
  <c r="B590" i="2"/>
  <c r="B589" i="2"/>
  <c r="B588" i="2"/>
  <c r="B587" i="2"/>
  <c r="B586" i="2"/>
  <c r="B585" i="2"/>
  <c r="B584" i="2"/>
  <c r="B583" i="2"/>
  <c r="B582" i="2"/>
  <c r="B581" i="2"/>
  <c r="B580" i="2"/>
  <c r="B579" i="2"/>
  <c r="C135" i="4" s="1"/>
  <c r="B578" i="2"/>
  <c r="B577" i="2"/>
  <c r="B576" i="2"/>
  <c r="C486" i="4" s="1"/>
  <c r="B575" i="2"/>
  <c r="B574" i="2"/>
  <c r="B573" i="2"/>
  <c r="B572" i="2"/>
  <c r="B571" i="2"/>
  <c r="B570" i="2"/>
  <c r="B569" i="2"/>
  <c r="B568" i="2"/>
  <c r="B567" i="2"/>
  <c r="C208" i="4" s="1"/>
  <c r="B566" i="2"/>
  <c r="B565" i="2"/>
  <c r="B564" i="2"/>
  <c r="B563" i="2"/>
  <c r="B562" i="2"/>
  <c r="B561" i="2"/>
  <c r="B560" i="2"/>
  <c r="B559" i="2"/>
  <c r="C220" i="4" s="1"/>
  <c r="B558" i="2"/>
  <c r="B557" i="2"/>
  <c r="B556" i="2"/>
  <c r="B555" i="2"/>
  <c r="B554" i="2"/>
  <c r="C575" i="4" s="1"/>
  <c r="B553" i="2"/>
  <c r="B552" i="2"/>
  <c r="B551" i="2"/>
  <c r="C639" i="4" s="1"/>
  <c r="B550" i="2"/>
  <c r="B549" i="2"/>
  <c r="B548" i="2"/>
  <c r="C633" i="4" s="1"/>
  <c r="B547" i="2"/>
  <c r="B546" i="2"/>
  <c r="B545" i="2"/>
  <c r="B544" i="2"/>
  <c r="B543" i="2"/>
  <c r="B542" i="2"/>
  <c r="B541" i="2"/>
  <c r="B540" i="2"/>
  <c r="B539" i="2"/>
  <c r="B538" i="2"/>
  <c r="B537" i="2"/>
  <c r="C306" i="4" s="1"/>
  <c r="B536" i="2"/>
  <c r="B535" i="2"/>
  <c r="B534" i="2"/>
  <c r="B533" i="2"/>
  <c r="B532" i="2"/>
  <c r="B531" i="2"/>
  <c r="B530" i="2"/>
  <c r="B529" i="2"/>
  <c r="B528" i="2"/>
  <c r="C368" i="4" s="1"/>
  <c r="B527" i="2"/>
  <c r="C329" i="4" s="1"/>
  <c r="B526" i="2"/>
  <c r="B525" i="2"/>
  <c r="B524" i="2"/>
  <c r="B523" i="2"/>
  <c r="C26" i="4" s="1"/>
  <c r="B522" i="2"/>
  <c r="B521" i="2"/>
  <c r="B520" i="2"/>
  <c r="B519" i="2"/>
  <c r="B518" i="2"/>
  <c r="B517" i="2"/>
  <c r="B516" i="2"/>
  <c r="C71" i="4" s="1"/>
  <c r="B515" i="2"/>
  <c r="B514" i="2"/>
  <c r="B513" i="2"/>
  <c r="B512" i="2"/>
  <c r="B511" i="2"/>
  <c r="B510" i="2"/>
  <c r="B509" i="2"/>
  <c r="B508" i="2"/>
  <c r="B507" i="2"/>
  <c r="B505" i="2"/>
  <c r="B504" i="2"/>
  <c r="B503" i="2"/>
  <c r="B502" i="2"/>
  <c r="B501" i="2"/>
  <c r="B500" i="2"/>
  <c r="C53" i="1" s="1"/>
  <c r="D53" i="1" s="1"/>
  <c r="B499" i="2"/>
  <c r="B498" i="2"/>
  <c r="C22" i="4" s="1"/>
  <c r="B497" i="2"/>
  <c r="B496" i="2"/>
  <c r="B495" i="2"/>
  <c r="B494" i="2"/>
  <c r="B493" i="2"/>
  <c r="B492" i="2"/>
  <c r="C438" i="4" s="1"/>
  <c r="B491" i="2"/>
  <c r="C447" i="4" s="1"/>
  <c r="B490" i="2"/>
  <c r="B489" i="2"/>
  <c r="B488" i="2"/>
  <c r="B487" i="2"/>
  <c r="B486" i="2"/>
  <c r="B485" i="2"/>
  <c r="C445" i="4" s="1"/>
  <c r="B484" i="2"/>
  <c r="B483" i="2"/>
  <c r="B482" i="2"/>
  <c r="B481" i="2"/>
  <c r="C426" i="4" s="1"/>
  <c r="B478" i="2"/>
  <c r="C281" i="1" s="1"/>
  <c r="B477" i="2"/>
  <c r="B467" i="2"/>
  <c r="B466" i="2"/>
  <c r="B465" i="2"/>
  <c r="B464" i="2"/>
  <c r="B463" i="2"/>
  <c r="B462" i="2"/>
  <c r="B461" i="2"/>
  <c r="B460" i="2"/>
  <c r="C322" i="4" s="1"/>
  <c r="B459" i="2"/>
  <c r="B458" i="2"/>
  <c r="B457" i="2"/>
  <c r="B456" i="2"/>
  <c r="B455" i="2"/>
  <c r="C110" i="4" s="1"/>
  <c r="B454" i="2"/>
  <c r="C164" i="4" s="1"/>
  <c r="B453" i="2"/>
  <c r="C171" i="4" s="1"/>
  <c r="B452" i="2"/>
  <c r="C139" i="4" s="1"/>
  <c r="B451" i="2"/>
  <c r="B450" i="2"/>
  <c r="B449" i="2"/>
  <c r="C74" i="1" s="1"/>
  <c r="B448" i="2"/>
  <c r="B447" i="2"/>
  <c r="B446" i="2"/>
  <c r="C123" i="4" s="1"/>
  <c r="B445" i="2"/>
  <c r="B444" i="2"/>
  <c r="C165" i="4" s="1"/>
  <c r="B443" i="2"/>
  <c r="B442" i="2"/>
  <c r="B441" i="2"/>
  <c r="B439" i="2"/>
  <c r="B438" i="2"/>
  <c r="C657" i="4" s="1"/>
  <c r="B437" i="2"/>
  <c r="C537" i="4" s="1"/>
  <c r="B436" i="2"/>
  <c r="B435" i="2"/>
  <c r="C482" i="4" s="1"/>
  <c r="B434" i="2"/>
  <c r="B433" i="2"/>
  <c r="C437" i="4" s="1"/>
  <c r="B432" i="2"/>
  <c r="C519" i="4" s="1"/>
  <c r="B431" i="2"/>
  <c r="C509" i="4" s="1"/>
  <c r="B430" i="2"/>
  <c r="C510" i="4" s="1"/>
  <c r="B429" i="2"/>
  <c r="C530" i="4" s="1"/>
  <c r="B428" i="2"/>
  <c r="B418" i="2"/>
  <c r="C366" i="4" s="1"/>
  <c r="B417" i="2"/>
  <c r="B416" i="2"/>
  <c r="C165" i="1" s="1"/>
  <c r="B415" i="2"/>
  <c r="B413" i="2"/>
  <c r="B411" i="2"/>
  <c r="B410" i="2"/>
  <c r="B409" i="2"/>
  <c r="C417" i="1" s="1"/>
  <c r="D417" i="1" s="1"/>
  <c r="B408" i="2"/>
  <c r="B407" i="2"/>
  <c r="B406" i="2"/>
  <c r="B405" i="2"/>
  <c r="C562" i="4" s="1"/>
  <c r="B404" i="2"/>
  <c r="B403" i="2"/>
  <c r="B402" i="2"/>
  <c r="B401" i="2"/>
  <c r="B400" i="2"/>
  <c r="C605" i="4" s="1"/>
  <c r="B399" i="2"/>
  <c r="B398" i="2"/>
  <c r="C607" i="4" s="1"/>
  <c r="B397" i="2"/>
  <c r="C624" i="4" s="1"/>
  <c r="B396" i="2"/>
  <c r="B395" i="2"/>
  <c r="B394" i="2"/>
  <c r="B393" i="2"/>
  <c r="B392" i="2"/>
  <c r="B391" i="2"/>
  <c r="C301" i="4" s="1"/>
  <c r="B390" i="2"/>
  <c r="B389" i="2"/>
  <c r="B388" i="2"/>
  <c r="B387" i="2"/>
  <c r="C298" i="4" s="1"/>
  <c r="B386" i="2"/>
  <c r="B385" i="2"/>
  <c r="B384" i="2"/>
  <c r="B380" i="2"/>
  <c r="B379" i="2"/>
  <c r="B378" i="2"/>
  <c r="B377" i="2"/>
  <c r="B376" i="2"/>
  <c r="C106" i="4" s="1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C433" i="4" s="1"/>
  <c r="B356" i="2"/>
  <c r="C421" i="4" s="1"/>
  <c r="B355" i="2"/>
  <c r="B354" i="2"/>
  <c r="C373" i="4" s="1"/>
  <c r="B353" i="2"/>
  <c r="B352" i="2"/>
  <c r="B351" i="2"/>
  <c r="C22" i="1" s="1"/>
  <c r="B350" i="2"/>
  <c r="C19" i="1" s="1"/>
  <c r="B349" i="2"/>
  <c r="C348" i="4" s="1"/>
  <c r="B348" i="2"/>
  <c r="B347" i="2"/>
  <c r="B346" i="2"/>
  <c r="B345" i="2"/>
  <c r="C42" i="4" s="1"/>
  <c r="B344" i="2"/>
  <c r="C216" i="4" s="1"/>
  <c r="B343" i="2"/>
  <c r="B342" i="2"/>
  <c r="C362" i="4" s="1"/>
  <c r="B341" i="2"/>
  <c r="B340" i="2"/>
  <c r="B339" i="2"/>
  <c r="B338" i="2"/>
  <c r="B337" i="2"/>
  <c r="C365" i="4" s="1"/>
  <c r="B336" i="2"/>
  <c r="C386" i="4" s="1"/>
  <c r="B335" i="2"/>
  <c r="C320" i="4" s="1"/>
  <c r="B334" i="2"/>
  <c r="C331" i="4" s="1"/>
  <c r="B333" i="2"/>
  <c r="B332" i="2"/>
  <c r="B331" i="2"/>
  <c r="B330" i="2"/>
  <c r="B329" i="2"/>
  <c r="C664" i="4" s="1"/>
  <c r="B328" i="2"/>
  <c r="B327" i="2"/>
  <c r="B326" i="2"/>
  <c r="B325" i="2"/>
  <c r="B324" i="2"/>
  <c r="B323" i="2"/>
  <c r="B322" i="2"/>
  <c r="C145" i="4" s="1"/>
  <c r="B321" i="2"/>
  <c r="B320" i="2"/>
  <c r="B319" i="2"/>
  <c r="B318" i="2"/>
  <c r="C112" i="4" s="1"/>
  <c r="B317" i="2"/>
  <c r="C169" i="4" s="1"/>
  <c r="B316" i="2"/>
  <c r="C687" i="4" s="1"/>
  <c r="B315" i="2"/>
  <c r="B314" i="2"/>
  <c r="B313" i="2"/>
  <c r="B312" i="2"/>
  <c r="B311" i="2"/>
  <c r="C157" i="1" s="1"/>
  <c r="B310" i="2"/>
  <c r="B309" i="2"/>
  <c r="B308" i="2"/>
  <c r="B307" i="2"/>
  <c r="B306" i="2"/>
  <c r="B305" i="2"/>
  <c r="B304" i="2"/>
  <c r="B303" i="2"/>
  <c r="B302" i="2"/>
  <c r="B301" i="2"/>
  <c r="C146" i="4" s="1"/>
  <c r="B300" i="2"/>
  <c r="C237" i="4" s="1"/>
  <c r="B299" i="2"/>
  <c r="B298" i="2"/>
  <c r="B297" i="2"/>
  <c r="B296" i="2"/>
  <c r="B295" i="2"/>
  <c r="B294" i="2"/>
  <c r="C218" i="1" s="1"/>
  <c r="B293" i="2"/>
  <c r="B292" i="2"/>
  <c r="B291" i="2"/>
  <c r="B290" i="2"/>
  <c r="B289" i="2"/>
  <c r="C497" i="4" s="1"/>
  <c r="B288" i="2"/>
  <c r="B287" i="2"/>
  <c r="B286" i="2"/>
  <c r="B285" i="2"/>
  <c r="C475" i="4" s="1"/>
  <c r="B284" i="2"/>
  <c r="B283" i="2"/>
  <c r="B282" i="2"/>
  <c r="C107" i="1" s="1"/>
  <c r="B281" i="2"/>
  <c r="B280" i="2"/>
  <c r="B279" i="2"/>
  <c r="B278" i="2"/>
  <c r="C202" i="4" s="1"/>
  <c r="B277" i="2"/>
  <c r="C520" i="4" s="1"/>
  <c r="B276" i="2"/>
  <c r="B275" i="2"/>
  <c r="C442" i="4" s="1"/>
  <c r="B274" i="2"/>
  <c r="B273" i="2"/>
  <c r="B272" i="2"/>
  <c r="B271" i="2"/>
  <c r="C528" i="4" s="1"/>
  <c r="B270" i="2"/>
  <c r="B269" i="2"/>
  <c r="C294" i="4" s="1"/>
  <c r="B268" i="2"/>
  <c r="C619" i="4" s="1"/>
  <c r="B267" i="2"/>
  <c r="B266" i="2"/>
  <c r="C160" i="1" s="1"/>
  <c r="B265" i="2"/>
  <c r="C292" i="4" s="1"/>
  <c r="B264" i="2"/>
  <c r="C291" i="4" s="1"/>
  <c r="B263" i="2"/>
  <c r="B262" i="2"/>
  <c r="B261" i="2"/>
  <c r="B260" i="2"/>
  <c r="B259" i="2"/>
  <c r="B258" i="2"/>
  <c r="C511" i="4" s="1"/>
  <c r="B257" i="2"/>
  <c r="C274" i="4" s="1"/>
  <c r="B256" i="2"/>
  <c r="B255" i="2"/>
  <c r="B253" i="2"/>
  <c r="B252" i="2"/>
  <c r="B251" i="2"/>
  <c r="B250" i="2"/>
  <c r="B249" i="2"/>
  <c r="C8" i="4" s="1"/>
  <c r="B248" i="2"/>
  <c r="B247" i="2"/>
  <c r="B246" i="2"/>
  <c r="B245" i="2"/>
  <c r="B244" i="2"/>
  <c r="B243" i="2"/>
  <c r="B242" i="2"/>
  <c r="B241" i="2"/>
  <c r="B240" i="2"/>
  <c r="B239" i="2"/>
  <c r="B238" i="2"/>
  <c r="B237" i="2"/>
  <c r="C436" i="4" s="1"/>
  <c r="B236" i="2"/>
  <c r="B235" i="2"/>
  <c r="B234" i="2"/>
  <c r="B233" i="2"/>
  <c r="C309" i="1" s="1"/>
  <c r="D309" i="1" s="1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C615" i="4" s="1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C158" i="4" s="1"/>
  <c r="B189" i="2"/>
  <c r="C153" i="4" s="1"/>
  <c r="B188" i="2"/>
  <c r="B187" i="2"/>
  <c r="B186" i="2"/>
  <c r="B185" i="2"/>
  <c r="B184" i="2"/>
  <c r="B183" i="2"/>
  <c r="B182" i="2"/>
  <c r="B181" i="2"/>
  <c r="B180" i="2"/>
  <c r="B179" i="2"/>
  <c r="B178" i="2"/>
  <c r="B177" i="2"/>
  <c r="C231" i="4" s="1"/>
  <c r="B176" i="2"/>
  <c r="B175" i="2"/>
  <c r="B174" i="2"/>
  <c r="B173" i="2"/>
  <c r="B172" i="2"/>
  <c r="B171" i="2"/>
  <c r="B170" i="2"/>
  <c r="B169" i="2"/>
  <c r="B168" i="2"/>
  <c r="B167" i="2"/>
  <c r="C266" i="4" s="1"/>
  <c r="B166" i="2"/>
  <c r="B165" i="2"/>
  <c r="C375" i="4" s="1"/>
  <c r="B164" i="2"/>
  <c r="B163" i="2"/>
  <c r="B162" i="2"/>
  <c r="C374" i="4" s="1"/>
  <c r="B161" i="2"/>
  <c r="B160" i="2"/>
  <c r="B159" i="2"/>
  <c r="B158" i="2"/>
  <c r="B157" i="2"/>
  <c r="C243" i="1" s="1"/>
  <c r="D243" i="1" s="1"/>
  <c r="B156" i="2"/>
  <c r="C336" i="4" s="1"/>
  <c r="B155" i="2"/>
  <c r="C339" i="4" s="1"/>
  <c r="B154" i="2"/>
  <c r="B153" i="2"/>
  <c r="B152" i="2"/>
  <c r="B151" i="2"/>
  <c r="B150" i="2"/>
  <c r="B149" i="2"/>
  <c r="B148" i="2"/>
  <c r="B147" i="2"/>
  <c r="B146" i="2"/>
  <c r="B145" i="2"/>
  <c r="C517" i="4" s="1"/>
  <c r="B144" i="2"/>
  <c r="B143" i="2"/>
  <c r="B142" i="2"/>
  <c r="C532" i="4" s="1"/>
  <c r="B141" i="2"/>
  <c r="B140" i="2"/>
  <c r="C521" i="4" s="1"/>
  <c r="B139" i="2"/>
  <c r="B138" i="2"/>
  <c r="B137" i="2"/>
  <c r="B136" i="2"/>
  <c r="C612" i="4" s="1"/>
  <c r="B135" i="2"/>
  <c r="C613" i="4" s="1"/>
  <c r="B134" i="2"/>
  <c r="B133" i="2"/>
  <c r="B132" i="2"/>
  <c r="B131" i="2"/>
  <c r="B130" i="2"/>
  <c r="B129" i="2"/>
  <c r="B127" i="2"/>
  <c r="B126" i="2"/>
  <c r="B125" i="2"/>
  <c r="B124" i="2"/>
  <c r="C443" i="4" s="1"/>
  <c r="B123" i="2"/>
  <c r="B122" i="2"/>
  <c r="B121" i="2"/>
  <c r="B120" i="2"/>
  <c r="B119" i="2"/>
  <c r="B118" i="2"/>
  <c r="B117" i="2"/>
  <c r="B116" i="2"/>
  <c r="C312" i="1" s="1"/>
  <c r="B115" i="2"/>
  <c r="B114" i="2"/>
  <c r="C411" i="4" s="1"/>
  <c r="B113" i="2"/>
  <c r="B112" i="2"/>
  <c r="B111" i="2"/>
  <c r="C324" i="4" s="1"/>
  <c r="B110" i="2"/>
  <c r="B109" i="2"/>
  <c r="B108" i="2"/>
  <c r="B107" i="2"/>
  <c r="B106" i="2"/>
  <c r="B105" i="2"/>
  <c r="B104" i="2"/>
  <c r="B103" i="2"/>
  <c r="B102" i="2"/>
  <c r="B101" i="2"/>
  <c r="B100" i="2"/>
  <c r="C447" i="1" s="1"/>
  <c r="B99" i="2"/>
  <c r="C610" i="4" s="1"/>
  <c r="B98" i="2"/>
  <c r="B97" i="2"/>
  <c r="B96" i="2"/>
  <c r="B95" i="2"/>
  <c r="C50" i="4" s="1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C358" i="4" s="1"/>
  <c r="B78" i="2"/>
  <c r="B77" i="2"/>
  <c r="B76" i="2"/>
  <c r="C332" i="4" s="1"/>
  <c r="B75" i="2"/>
  <c r="C675" i="4" s="1"/>
  <c r="B74" i="2"/>
  <c r="C363" i="4" s="1"/>
  <c r="B73" i="2"/>
  <c r="B72" i="2"/>
  <c r="B71" i="2"/>
  <c r="C361" i="4" s="1"/>
  <c r="B70" i="2"/>
  <c r="B69" i="2"/>
  <c r="B68" i="2"/>
  <c r="B67" i="2"/>
  <c r="C213" i="4" s="1"/>
  <c r="B66" i="2"/>
  <c r="B65" i="2"/>
  <c r="B64" i="2"/>
  <c r="B63" i="2"/>
  <c r="C114" i="4" s="1"/>
  <c r="B62" i="2"/>
  <c r="B61" i="2"/>
  <c r="B60" i="2"/>
  <c r="B59" i="2"/>
  <c r="C149" i="4" s="1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C195" i="4" s="1"/>
  <c r="B45" i="2"/>
  <c r="C224" i="4" s="1"/>
  <c r="B44" i="2"/>
  <c r="B43" i="2"/>
  <c r="B42" i="2"/>
  <c r="B41" i="2"/>
  <c r="B40" i="2"/>
  <c r="B39" i="2"/>
  <c r="C459" i="4" s="1"/>
  <c r="B38" i="2"/>
  <c r="B37" i="2"/>
  <c r="B36" i="2"/>
  <c r="B35" i="2"/>
  <c r="B34" i="2"/>
  <c r="B33" i="2"/>
  <c r="B32" i="2"/>
  <c r="C501" i="4" s="1"/>
  <c r="B31" i="2"/>
  <c r="B30" i="2"/>
  <c r="B29" i="2"/>
  <c r="C516" i="4" s="1"/>
  <c r="B28" i="2"/>
  <c r="B27" i="2"/>
  <c r="C491" i="4" s="1"/>
  <c r="B26" i="2"/>
  <c r="C251" i="4" s="1"/>
  <c r="B25" i="2"/>
  <c r="B24" i="2"/>
  <c r="C181" i="1" s="1"/>
  <c r="B23" i="2"/>
  <c r="B22" i="2"/>
  <c r="C278" i="4" s="1"/>
  <c r="B21" i="2"/>
  <c r="B20" i="2"/>
  <c r="B19" i="2"/>
  <c r="B18" i="2"/>
  <c r="C587" i="4" s="1"/>
  <c r="B17" i="2"/>
  <c r="B16" i="2"/>
  <c r="B15" i="2"/>
  <c r="B14" i="2"/>
  <c r="B13" i="2"/>
  <c r="B12" i="2"/>
  <c r="B11" i="2"/>
  <c r="C620" i="4" s="1"/>
  <c r="B10" i="2"/>
  <c r="B9" i="2"/>
  <c r="B8" i="2"/>
  <c r="B7" i="2"/>
  <c r="B6" i="2"/>
  <c r="B5" i="2"/>
  <c r="B4" i="2"/>
  <c r="B3" i="2"/>
  <c r="C526" i="4" s="1"/>
  <c r="D526" i="4" s="1"/>
  <c r="C159" i="1"/>
  <c r="C164" i="1"/>
  <c r="C168" i="1"/>
  <c r="C158" i="1"/>
  <c r="C162" i="1"/>
  <c r="C163" i="1"/>
  <c r="C167" i="1"/>
  <c r="C99" i="1"/>
  <c r="D99" i="1"/>
  <c r="C101" i="1"/>
  <c r="C105" i="1"/>
  <c r="C100" i="1"/>
  <c r="C104" i="1"/>
  <c r="C354" i="1"/>
  <c r="D354" i="1"/>
  <c r="C363" i="1"/>
  <c r="C360" i="1"/>
  <c r="C365" i="1"/>
  <c r="C355" i="1"/>
  <c r="C357" i="1"/>
  <c r="C366" i="1"/>
  <c r="C356" i="1"/>
  <c r="C369" i="1"/>
  <c r="C364" i="1"/>
  <c r="C368" i="1"/>
  <c r="C367" i="1"/>
  <c r="C370" i="1"/>
  <c r="C372" i="1"/>
  <c r="C320" i="1"/>
  <c r="D320" i="1"/>
  <c r="C324" i="1"/>
  <c r="C323" i="1"/>
  <c r="C328" i="1"/>
  <c r="C321" i="1"/>
  <c r="C287" i="1"/>
  <c r="D287" i="1"/>
  <c r="C288" i="1"/>
  <c r="C235" i="1"/>
  <c r="D235" i="1" s="1"/>
  <c r="C238" i="1"/>
  <c r="C237" i="1"/>
  <c r="C236" i="1"/>
  <c r="C186" i="1"/>
  <c r="D186" i="1"/>
  <c r="C198" i="1"/>
  <c r="C211" i="1"/>
  <c r="C197" i="1"/>
  <c r="C195" i="1"/>
  <c r="C187" i="1"/>
  <c r="C199" i="1"/>
  <c r="D199" i="1" s="1"/>
  <c r="C202" i="1"/>
  <c r="C205" i="1"/>
  <c r="C192" i="1"/>
  <c r="D192" i="1" s="1"/>
  <c r="C201" i="1"/>
  <c r="C213" i="1"/>
  <c r="C188" i="1"/>
  <c r="C191" i="1"/>
  <c r="C196" i="1"/>
  <c r="C200" i="1"/>
  <c r="C215" i="1"/>
  <c r="C206" i="1"/>
  <c r="C207" i="1"/>
  <c r="C68" i="1"/>
  <c r="D68" i="1"/>
  <c r="C69" i="1"/>
  <c r="D69" i="1" s="1"/>
  <c r="C71" i="1"/>
  <c r="C70" i="1"/>
  <c r="C4" i="1"/>
  <c r="D4" i="1"/>
  <c r="C11" i="1"/>
  <c r="C10" i="1"/>
  <c r="C14" i="1"/>
  <c r="C15" i="1"/>
  <c r="C8" i="1"/>
  <c r="C5" i="1"/>
  <c r="C13" i="1"/>
  <c r="C16" i="1"/>
  <c r="C9" i="1"/>
  <c r="C17" i="1"/>
  <c r="C12" i="1"/>
  <c r="C18" i="1"/>
  <c r="D18" i="1" s="1"/>
  <c r="C27" i="1"/>
  <c r="C30" i="1"/>
  <c r="C29" i="1"/>
  <c r="C28" i="1"/>
  <c r="C31" i="1"/>
  <c r="C26" i="1"/>
  <c r="C23" i="1"/>
  <c r="D23" i="1" s="1"/>
  <c r="C21" i="1"/>
  <c r="C20" i="1"/>
  <c r="C443" i="1"/>
  <c r="D443" i="1"/>
  <c r="C458" i="1"/>
  <c r="C454" i="1"/>
  <c r="C450" i="1"/>
  <c r="C451" i="1"/>
  <c r="C452" i="1"/>
  <c r="C460" i="1"/>
  <c r="C456" i="1"/>
  <c r="C459" i="1"/>
  <c r="C462" i="1"/>
  <c r="C446" i="1"/>
  <c r="C457" i="1"/>
  <c r="C448" i="1"/>
  <c r="C444" i="1"/>
  <c r="C453" i="1"/>
  <c r="C445" i="1"/>
  <c r="C78" i="1"/>
  <c r="D78" i="1"/>
  <c r="C85" i="1"/>
  <c r="C83" i="1"/>
  <c r="C80" i="1"/>
  <c r="C84" i="1"/>
  <c r="C79" i="1"/>
  <c r="C273" i="1"/>
  <c r="D273" i="1"/>
  <c r="C284" i="1"/>
  <c r="C275" i="1"/>
  <c r="C278" i="1"/>
  <c r="C276" i="1"/>
  <c r="C274" i="1"/>
  <c r="C277" i="1"/>
  <c r="D277" i="1" s="1"/>
  <c r="C280" i="1"/>
  <c r="C285" i="1"/>
  <c r="C282" i="1"/>
  <c r="C286" i="1"/>
  <c r="D286" i="1" s="1"/>
  <c r="C283" i="1"/>
  <c r="C391" i="1"/>
  <c r="D391" i="1"/>
  <c r="C393" i="1"/>
  <c r="D393" i="1" s="1"/>
  <c r="C405" i="1"/>
  <c r="C399" i="1"/>
  <c r="C395" i="1"/>
  <c r="D395" i="1" s="1"/>
  <c r="C397" i="1"/>
  <c r="C406" i="1"/>
  <c r="C403" i="1"/>
  <c r="C396" i="1"/>
  <c r="D396" i="1" s="1"/>
  <c r="C329" i="1"/>
  <c r="D329" i="1"/>
  <c r="C352" i="1"/>
  <c r="D352" i="1" s="1"/>
  <c r="C351" i="1"/>
  <c r="C334" i="1"/>
  <c r="C332" i="1"/>
  <c r="C350" i="1"/>
  <c r="D350" i="1" s="1"/>
  <c r="C349" i="1"/>
  <c r="C343" i="1"/>
  <c r="C339" i="1"/>
  <c r="C331" i="1"/>
  <c r="C346" i="1"/>
  <c r="C330" i="1"/>
  <c r="C333" i="1"/>
  <c r="C345" i="1"/>
  <c r="C336" i="1"/>
  <c r="D336" i="1" s="1"/>
  <c r="C341" i="1"/>
  <c r="C342" i="1"/>
  <c r="C338" i="1"/>
  <c r="C340" i="1"/>
  <c r="D340" i="1" s="1"/>
  <c r="C170" i="1"/>
  <c r="D170" i="1"/>
  <c r="C183" i="1"/>
  <c r="C174" i="1"/>
  <c r="D174" i="1" s="1"/>
  <c r="C180" i="1"/>
  <c r="C185" i="1"/>
  <c r="C173" i="1"/>
  <c r="C179" i="1"/>
  <c r="D179" i="1" s="1"/>
  <c r="C176" i="1"/>
  <c r="C172" i="1"/>
  <c r="C184" i="1"/>
  <c r="C171" i="1"/>
  <c r="C311" i="1"/>
  <c r="D311" i="1"/>
  <c r="C317" i="1"/>
  <c r="C313" i="1"/>
  <c r="C319" i="1"/>
  <c r="C314" i="1"/>
  <c r="C316" i="1"/>
  <c r="C318" i="1"/>
  <c r="C315" i="1"/>
  <c r="C108" i="1"/>
  <c r="D108" i="1"/>
  <c r="C112" i="1"/>
  <c r="C111" i="1"/>
  <c r="C109" i="1"/>
  <c r="D109" i="1" s="1"/>
  <c r="C72" i="1"/>
  <c r="D72" i="1"/>
  <c r="C76" i="1"/>
  <c r="C73" i="1"/>
  <c r="D73" i="1" s="1"/>
  <c r="C77" i="1"/>
  <c r="C75" i="1"/>
  <c r="C32" i="1"/>
  <c r="D32" i="1"/>
  <c r="C34" i="1"/>
  <c r="C41" i="1"/>
  <c r="C37" i="1"/>
  <c r="C36" i="1"/>
  <c r="C39" i="1"/>
  <c r="C35" i="1"/>
  <c r="C40" i="1"/>
  <c r="C46" i="1"/>
  <c r="C43" i="1"/>
  <c r="C42" i="1"/>
  <c r="C38" i="1"/>
  <c r="C45" i="1"/>
  <c r="C48" i="1"/>
  <c r="C47" i="1"/>
  <c r="C256" i="1"/>
  <c r="D256" i="1"/>
  <c r="C257" i="1"/>
  <c r="C268" i="1"/>
  <c r="C261" i="1"/>
  <c r="C258" i="1"/>
  <c r="C270" i="1"/>
  <c r="C260" i="1"/>
  <c r="C262" i="1"/>
  <c r="D262" i="1" s="1"/>
  <c r="C264" i="1"/>
  <c r="C266" i="1"/>
  <c r="C263" i="1"/>
  <c r="C271" i="1"/>
  <c r="D271" i="1" s="1"/>
  <c r="C267" i="1"/>
  <c r="C269" i="1"/>
  <c r="C265" i="1"/>
  <c r="C130" i="1"/>
  <c r="D130" i="1"/>
  <c r="C135" i="1"/>
  <c r="C132" i="1"/>
  <c r="C140" i="1"/>
  <c r="C136" i="1"/>
  <c r="C138" i="1"/>
  <c r="C142" i="1"/>
  <c r="C141" i="1"/>
  <c r="C139" i="1"/>
  <c r="C131" i="1"/>
  <c r="C143" i="1"/>
  <c r="D143" i="1"/>
  <c r="C145" i="1"/>
  <c r="C154" i="1"/>
  <c r="C150" i="1"/>
  <c r="C144" i="1"/>
  <c r="C151" i="1"/>
  <c r="C148" i="1"/>
  <c r="C155" i="1"/>
  <c r="C152" i="1"/>
  <c r="D152" i="1" s="1"/>
  <c r="C146" i="1"/>
  <c r="C149" i="1"/>
  <c r="C153" i="1"/>
  <c r="C91" i="1"/>
  <c r="D91" i="1" s="1"/>
  <c r="C98" i="1"/>
  <c r="C96" i="1"/>
  <c r="C97" i="1"/>
  <c r="D97" i="1" s="1"/>
  <c r="C95" i="1"/>
  <c r="C94" i="1"/>
  <c r="C407" i="1"/>
  <c r="D407" i="1"/>
  <c r="C437" i="1"/>
  <c r="C435" i="1"/>
  <c r="C409" i="1"/>
  <c r="C416" i="1"/>
  <c r="C431" i="1"/>
  <c r="C410" i="1"/>
  <c r="C432" i="1"/>
  <c r="C422" i="1"/>
  <c r="C413" i="1"/>
  <c r="C425" i="1"/>
  <c r="C411" i="1"/>
  <c r="C408" i="1"/>
  <c r="C440" i="1"/>
  <c r="C412" i="1"/>
  <c r="C415" i="1"/>
  <c r="C428" i="1"/>
  <c r="C438" i="1"/>
  <c r="C424" i="1"/>
  <c r="C423" i="1"/>
  <c r="C433" i="1"/>
  <c r="C420" i="1"/>
  <c r="C434" i="1"/>
  <c r="D434" i="1" s="1"/>
  <c r="C419" i="1"/>
  <c r="C442" i="1"/>
  <c r="C421" i="1"/>
  <c r="C426" i="1"/>
  <c r="D426" i="1" s="1"/>
  <c r="C427" i="1"/>
  <c r="C439" i="1"/>
  <c r="C49" i="1"/>
  <c r="D49" i="1"/>
  <c r="C60" i="1"/>
  <c r="C59" i="1"/>
  <c r="D59" i="1" s="1"/>
  <c r="C50" i="1"/>
  <c r="C66" i="1"/>
  <c r="C55" i="1"/>
  <c r="D55" i="1" s="1"/>
  <c r="C67" i="1"/>
  <c r="C62" i="1"/>
  <c r="C57" i="1"/>
  <c r="C63" i="1"/>
  <c r="D63" i="1" s="1"/>
  <c r="C58" i="1"/>
  <c r="C54" i="1"/>
  <c r="C65" i="1"/>
  <c r="C64" i="1"/>
  <c r="D64" i="1" s="1"/>
  <c r="C51" i="1"/>
  <c r="C61" i="1"/>
  <c r="C289" i="1"/>
  <c r="D289" i="1"/>
  <c r="C296" i="1"/>
  <c r="C291" i="1"/>
  <c r="C290" i="1"/>
  <c r="C298" i="1"/>
  <c r="C299" i="1"/>
  <c r="C297" i="1"/>
  <c r="C294" i="1"/>
  <c r="C293" i="1"/>
  <c r="C216" i="1"/>
  <c r="D216" i="1"/>
  <c r="C230" i="1"/>
  <c r="C222" i="1"/>
  <c r="C232" i="1"/>
  <c r="C225" i="1"/>
  <c r="D225" i="1" s="1"/>
  <c r="C234" i="1"/>
  <c r="C220" i="1"/>
  <c r="C219" i="1"/>
  <c r="C227" i="1"/>
  <c r="D227" i="1" s="1"/>
  <c r="C226" i="1"/>
  <c r="C217" i="1"/>
  <c r="D217" i="1" s="1"/>
  <c r="C229" i="1"/>
  <c r="C224" i="1"/>
  <c r="C223" i="1"/>
  <c r="C239" i="1"/>
  <c r="D239" i="1"/>
  <c r="C242" i="1"/>
  <c r="C246" i="1"/>
  <c r="C248" i="1"/>
  <c r="D248" i="1" s="1"/>
  <c r="C250" i="1"/>
  <c r="C252" i="1"/>
  <c r="D252" i="1" s="1"/>
  <c r="C244" i="1"/>
  <c r="C253" i="1"/>
  <c r="C241" i="1"/>
  <c r="C245" i="1"/>
  <c r="D245" i="1" s="1"/>
  <c r="C255" i="1"/>
  <c r="C254" i="1"/>
  <c r="C247" i="1"/>
  <c r="C240" i="1"/>
  <c r="D240" i="1" s="1"/>
  <c r="C249" i="1"/>
  <c r="C373" i="1"/>
  <c r="D373" i="1"/>
  <c r="C390" i="1"/>
  <c r="D390" i="1" s="1"/>
  <c r="C387" i="1"/>
  <c r="C388" i="1"/>
  <c r="C379" i="1"/>
  <c r="C383" i="1"/>
  <c r="D383" i="1" s="1"/>
  <c r="C375" i="1"/>
  <c r="C386" i="1"/>
  <c r="D386" i="1" s="1"/>
  <c r="C378" i="1"/>
  <c r="C381" i="1"/>
  <c r="C374" i="1"/>
  <c r="C377" i="1"/>
  <c r="D377" i="1" s="1"/>
  <c r="C382" i="1"/>
  <c r="C385" i="1"/>
  <c r="C376" i="1"/>
  <c r="C389" i="1"/>
  <c r="D389" i="1" s="1"/>
  <c r="C117" i="1"/>
  <c r="D117" i="1"/>
  <c r="C126" i="1"/>
  <c r="C119" i="1"/>
  <c r="D119" i="1" s="1"/>
  <c r="C129" i="1"/>
  <c r="C118" i="1"/>
  <c r="C122" i="1"/>
  <c r="C125" i="1"/>
  <c r="D125" i="1" s="1"/>
  <c r="C123" i="1"/>
  <c r="C120" i="1"/>
  <c r="C128" i="1"/>
  <c r="C124" i="1"/>
  <c r="D124" i="1" s="1"/>
  <c r="C121" i="1"/>
  <c r="C127" i="1"/>
  <c r="C86" i="1"/>
  <c r="D86" i="1"/>
  <c r="C90" i="1"/>
  <c r="C88" i="1"/>
  <c r="C89" i="1"/>
  <c r="D89" i="1" s="1"/>
  <c r="C113" i="1"/>
  <c r="D113" i="1"/>
  <c r="C116" i="1"/>
  <c r="C115" i="1"/>
  <c r="D115" i="1" s="1"/>
  <c r="C300" i="1"/>
  <c r="D300" i="1"/>
  <c r="C304" i="1"/>
  <c r="D304" i="1" s="1"/>
  <c r="C310" i="1"/>
  <c r="C306" i="1"/>
  <c r="C308" i="1"/>
  <c r="D308" i="1" s="1"/>
  <c r="C307" i="1"/>
  <c r="C303" i="1"/>
  <c r="C301" i="1"/>
  <c r="C305" i="1"/>
  <c r="D305" i="1" s="1"/>
  <c r="C302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C1663" i="1"/>
  <c r="D1663" i="1"/>
  <c r="C1664" i="1"/>
  <c r="D1664" i="1"/>
  <c r="C1665" i="1"/>
  <c r="D1665" i="1"/>
  <c r="C1666" i="1"/>
  <c r="D1666" i="1"/>
  <c r="C1667" i="1"/>
  <c r="D1667" i="1"/>
  <c r="C1668" i="1"/>
  <c r="D1668" i="1"/>
  <c r="C1669" i="1"/>
  <c r="D1669" i="1"/>
  <c r="C1670" i="1"/>
  <c r="D1670" i="1"/>
  <c r="C1671" i="1"/>
  <c r="D1671" i="1"/>
  <c r="C1672" i="1"/>
  <c r="D1672" i="1"/>
  <c r="C1673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C1692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C1722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C1840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C1895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D156" i="1"/>
  <c r="C156" i="1"/>
  <c r="C583" i="4" l="1"/>
  <c r="C618" i="4"/>
  <c r="D618" i="4" s="1"/>
  <c r="C197" i="4"/>
  <c r="C174" i="4"/>
  <c r="D312" i="1"/>
  <c r="C106" i="1"/>
  <c r="D106" i="1" s="1"/>
  <c r="C119" i="4"/>
  <c r="D218" i="1"/>
  <c r="C268" i="4"/>
  <c r="C231" i="1"/>
  <c r="D231" i="1" s="1"/>
  <c r="D281" i="1"/>
  <c r="C344" i="4"/>
  <c r="C318" i="4"/>
  <c r="C297" i="4"/>
  <c r="C204" i="1"/>
  <c r="C228" i="1"/>
  <c r="D228" i="1" s="1"/>
  <c r="C6" i="1"/>
  <c r="D6" i="1" s="1"/>
  <c r="C25" i="1"/>
  <c r="C477" i="4"/>
  <c r="C353" i="1"/>
  <c r="D353" i="1" s="1"/>
  <c r="C52" i="4"/>
  <c r="C37" i="4"/>
  <c r="C674" i="4"/>
  <c r="C435" i="4"/>
  <c r="C453" i="4"/>
  <c r="C632" i="4"/>
  <c r="C430" i="1"/>
  <c r="D430" i="1" s="1"/>
  <c r="C205" i="4"/>
  <c r="C183" i="4"/>
  <c r="C506" i="4"/>
  <c r="C474" i="4"/>
  <c r="D301" i="1"/>
  <c r="D306" i="1"/>
  <c r="D116" i="1"/>
  <c r="D88" i="1"/>
  <c r="D128" i="1"/>
  <c r="D122" i="1"/>
  <c r="D126" i="1"/>
  <c r="D376" i="1"/>
  <c r="D374" i="1"/>
  <c r="D375" i="1"/>
  <c r="D379" i="1"/>
  <c r="D247" i="1"/>
  <c r="D241" i="1"/>
  <c r="C251" i="1"/>
  <c r="D251" i="1" s="1"/>
  <c r="D246" i="1"/>
  <c r="D223" i="1"/>
  <c r="D226" i="1"/>
  <c r="D219" i="1"/>
  <c r="D232" i="1"/>
  <c r="D290" i="1"/>
  <c r="D65" i="1"/>
  <c r="D57" i="1"/>
  <c r="D66" i="1"/>
  <c r="C414" i="1"/>
  <c r="D414" i="1" s="1"/>
  <c r="C436" i="1"/>
  <c r="D436" i="1" s="1"/>
  <c r="D432" i="1"/>
  <c r="D409" i="1"/>
  <c r="D96" i="1"/>
  <c r="D142" i="1"/>
  <c r="D132" i="1"/>
  <c r="D265" i="1"/>
  <c r="D263" i="1"/>
  <c r="D37" i="1"/>
  <c r="D76" i="1"/>
  <c r="D111" i="1"/>
  <c r="C178" i="1"/>
  <c r="D178" i="1" s="1"/>
  <c r="D173" i="1"/>
  <c r="D183" i="1"/>
  <c r="C335" i="1"/>
  <c r="D335" i="1" s="1"/>
  <c r="D332" i="1"/>
  <c r="C404" i="1"/>
  <c r="D404" i="1" s="1"/>
  <c r="D284" i="1"/>
  <c r="C81" i="1"/>
  <c r="D81" i="1" s="1"/>
  <c r="D85" i="1"/>
  <c r="D453" i="1"/>
  <c r="D446" i="1"/>
  <c r="D14" i="1"/>
  <c r="C193" i="1"/>
  <c r="C214" i="1"/>
  <c r="D214" i="1" s="1"/>
  <c r="C210" i="1"/>
  <c r="D288" i="1"/>
  <c r="C551" i="4"/>
  <c r="C392" i="1"/>
  <c r="D392" i="1" s="1"/>
  <c r="C282" i="4"/>
  <c r="D282" i="4" s="1"/>
  <c r="C177" i="1"/>
  <c r="D177" i="1" s="1"/>
  <c r="D224" i="4"/>
  <c r="C133" i="1"/>
  <c r="D133" i="1" s="1"/>
  <c r="C147" i="1"/>
  <c r="D147" i="1" s="1"/>
  <c r="C136" i="4"/>
  <c r="C148" i="4"/>
  <c r="C124" i="4"/>
  <c r="D124" i="4" s="1"/>
  <c r="C356" i="4"/>
  <c r="C383" i="4"/>
  <c r="C23" i="4"/>
  <c r="C5" i="4"/>
  <c r="D5" i="4" s="1"/>
  <c r="C57" i="4"/>
  <c r="C74" i="4"/>
  <c r="C461" i="1"/>
  <c r="D461" i="1" s="1"/>
  <c r="C394" i="1"/>
  <c r="D394" i="1" s="1"/>
  <c r="C429" i="1"/>
  <c r="D429" i="1" s="1"/>
  <c r="C173" i="4"/>
  <c r="D181" i="1"/>
  <c r="C61" i="4"/>
  <c r="D61" i="4" s="1"/>
  <c r="C44" i="1"/>
  <c r="D44" i="1" s="1"/>
  <c r="C56" i="1"/>
  <c r="D56" i="1" s="1"/>
  <c r="C34" i="4"/>
  <c r="C7" i="1"/>
  <c r="D7" i="1" s="1"/>
  <c r="D19" i="1"/>
  <c r="C270" i="4"/>
  <c r="C245" i="4"/>
  <c r="C647" i="4"/>
  <c r="D647" i="4" s="1"/>
  <c r="D74" i="1"/>
  <c r="C132" i="4"/>
  <c r="C666" i="4"/>
  <c r="C150" i="4"/>
  <c r="D150" i="4" s="1"/>
  <c r="C72" i="4"/>
  <c r="C58" i="4"/>
  <c r="C407" i="4"/>
  <c r="C449" i="4"/>
  <c r="D449" i="4" s="1"/>
  <c r="C89" i="4"/>
  <c r="C82" i="1"/>
  <c r="C601" i="4"/>
  <c r="C563" i="4"/>
  <c r="D563" i="4" s="1"/>
  <c r="C400" i="1"/>
  <c r="D400" i="1" s="1"/>
  <c r="C305" i="4"/>
  <c r="C288" i="4"/>
  <c r="C209" i="1"/>
  <c r="D209" i="1" s="1"/>
  <c r="C604" i="4"/>
  <c r="C402" i="1"/>
  <c r="D402" i="1" s="1"/>
  <c r="C110" i="1"/>
  <c r="D110" i="1" s="1"/>
  <c r="C93" i="1"/>
  <c r="D93" i="1" s="1"/>
  <c r="C217" i="4"/>
  <c r="C194" i="4"/>
  <c r="C166" i="1"/>
  <c r="C129" i="4"/>
  <c r="D129" i="4" s="1"/>
  <c r="C116" i="4"/>
  <c r="C644" i="4"/>
  <c r="C596" i="4"/>
  <c r="C543" i="4"/>
  <c r="C418" i="1"/>
  <c r="D418" i="1" s="1"/>
  <c r="C207" i="4"/>
  <c r="C189" i="4"/>
  <c r="C504" i="4"/>
  <c r="D504" i="4" s="1"/>
  <c r="C480" i="4"/>
  <c r="C686" i="4"/>
  <c r="C204" i="4"/>
  <c r="C177" i="4"/>
  <c r="C656" i="4"/>
  <c r="C485" i="4"/>
  <c r="C456" i="4"/>
  <c r="C466" i="4"/>
  <c r="D466" i="4" s="1"/>
  <c r="C361" i="1"/>
  <c r="C685" i="4"/>
  <c r="C209" i="4"/>
  <c r="C184" i="4"/>
  <c r="D184" i="4" s="1"/>
  <c r="D303" i="1"/>
  <c r="D90" i="1"/>
  <c r="D127" i="1"/>
  <c r="D120" i="1"/>
  <c r="D118" i="1"/>
  <c r="D385" i="1"/>
  <c r="D381" i="1"/>
  <c r="D388" i="1"/>
  <c r="D254" i="1"/>
  <c r="D253" i="1"/>
  <c r="D250" i="1"/>
  <c r="D242" i="1"/>
  <c r="D224" i="1"/>
  <c r="C221" i="1"/>
  <c r="D221" i="1" s="1"/>
  <c r="D220" i="1"/>
  <c r="D222" i="1"/>
  <c r="D293" i="1"/>
  <c r="D299" i="1"/>
  <c r="D291" i="1"/>
  <c r="D61" i="1"/>
  <c r="D54" i="1"/>
  <c r="D62" i="1"/>
  <c r="D60" i="1"/>
  <c r="D439" i="1"/>
  <c r="D442" i="1"/>
  <c r="D433" i="1"/>
  <c r="D428" i="1"/>
  <c r="D410" i="1"/>
  <c r="D435" i="1"/>
  <c r="D148" i="1"/>
  <c r="D154" i="1"/>
  <c r="D131" i="1"/>
  <c r="D138" i="1"/>
  <c r="D135" i="1"/>
  <c r="D270" i="1"/>
  <c r="D48" i="1"/>
  <c r="D43" i="1"/>
  <c r="D41" i="1"/>
  <c r="D75" i="1"/>
  <c r="D318" i="1"/>
  <c r="D313" i="1"/>
  <c r="C175" i="1"/>
  <c r="D175" i="1" s="1"/>
  <c r="D172" i="1"/>
  <c r="C347" i="1"/>
  <c r="D347" i="1" s="1"/>
  <c r="C337" i="1"/>
  <c r="D337" i="1" s="1"/>
  <c r="D343" i="1"/>
  <c r="D399" i="1"/>
  <c r="D276" i="1"/>
  <c r="D84" i="1"/>
  <c r="C24" i="1"/>
  <c r="D24" i="1" s="1"/>
  <c r="D30" i="1"/>
  <c r="D17" i="1"/>
  <c r="D5" i="1"/>
  <c r="C190" i="1"/>
  <c r="C208" i="1"/>
  <c r="C265" i="4"/>
  <c r="D265" i="4" s="1"/>
  <c r="C24" i="4"/>
  <c r="D447" i="1"/>
  <c r="C423" i="4"/>
  <c r="C405" i="4"/>
  <c r="D405" i="4" s="1"/>
  <c r="C630" i="4"/>
  <c r="C570" i="4"/>
  <c r="C393" i="4"/>
  <c r="C272" i="1"/>
  <c r="D272" i="1" s="1"/>
  <c r="C210" i="4"/>
  <c r="C186" i="4"/>
  <c r="C668" i="4"/>
  <c r="C420" i="4"/>
  <c r="C401" i="4"/>
  <c r="C561" i="4"/>
  <c r="C642" i="4"/>
  <c r="C600" i="4"/>
  <c r="D600" i="4" s="1"/>
  <c r="C514" i="4"/>
  <c r="C326" i="1"/>
  <c r="D326" i="1" s="1"/>
  <c r="C156" i="4"/>
  <c r="C434" i="4"/>
  <c r="D434" i="4" s="1"/>
  <c r="C508" i="4"/>
  <c r="C467" i="4"/>
  <c r="C488" i="4"/>
  <c r="C527" i="4"/>
  <c r="C658" i="4"/>
  <c r="C327" i="1"/>
  <c r="C234" i="4"/>
  <c r="C169" i="1"/>
  <c r="C279" i="1"/>
  <c r="D279" i="1" s="1"/>
  <c r="C259" i="1"/>
  <c r="D259" i="1" s="1"/>
  <c r="C289" i="4"/>
  <c r="C307" i="4"/>
  <c r="D307" i="4" s="1"/>
  <c r="C182" i="1"/>
  <c r="D182" i="1" s="1"/>
  <c r="C608" i="4"/>
  <c r="C564" i="4"/>
  <c r="C350" i="4"/>
  <c r="D350" i="4" s="1"/>
  <c r="C330" i="4"/>
  <c r="C409" i="4"/>
  <c r="C428" i="4"/>
  <c r="C285" i="4"/>
  <c r="D285" i="4" s="1"/>
  <c r="C257" i="4"/>
  <c r="C401" i="1"/>
  <c r="C441" i="1"/>
  <c r="C585" i="4"/>
  <c r="D585" i="4" s="1"/>
  <c r="C544" i="4"/>
  <c r="C212" i="1"/>
  <c r="C259" i="4"/>
  <c r="D302" i="1"/>
  <c r="D307" i="1"/>
  <c r="D310" i="1"/>
  <c r="C114" i="1"/>
  <c r="D114" i="1" s="1"/>
  <c r="D121" i="1"/>
  <c r="D123" i="1"/>
  <c r="D129" i="1"/>
  <c r="D382" i="1"/>
  <c r="D378" i="1"/>
  <c r="C384" i="1"/>
  <c r="D384" i="1" s="1"/>
  <c r="D387" i="1"/>
  <c r="D249" i="1"/>
  <c r="D255" i="1"/>
  <c r="D244" i="1"/>
  <c r="D229" i="1"/>
  <c r="C233" i="1"/>
  <c r="D233" i="1" s="1"/>
  <c r="D234" i="1"/>
  <c r="D230" i="1"/>
  <c r="D294" i="1"/>
  <c r="C292" i="1"/>
  <c r="D292" i="1" s="1"/>
  <c r="D296" i="1"/>
  <c r="D51" i="1"/>
  <c r="D419" i="1"/>
  <c r="D423" i="1"/>
  <c r="D415" i="1"/>
  <c r="D411" i="1"/>
  <c r="C92" i="1"/>
  <c r="D92" i="1" s="1"/>
  <c r="D146" i="1"/>
  <c r="D151" i="1"/>
  <c r="D145" i="1"/>
  <c r="D139" i="1"/>
  <c r="D264" i="1"/>
  <c r="D258" i="1"/>
  <c r="D45" i="1"/>
  <c r="D46" i="1"/>
  <c r="D39" i="1"/>
  <c r="D316" i="1"/>
  <c r="D317" i="1"/>
  <c r="D171" i="1"/>
  <c r="D341" i="1"/>
  <c r="D333" i="1"/>
  <c r="C398" i="1"/>
  <c r="D398" i="1" s="1"/>
  <c r="D397" i="1"/>
  <c r="D405" i="1"/>
  <c r="D283" i="1"/>
  <c r="D280" i="1"/>
  <c r="D278" i="1"/>
  <c r="C194" i="1"/>
  <c r="D194" i="1" s="1"/>
  <c r="C358" i="1"/>
  <c r="D358" i="1" s="1"/>
  <c r="C16" i="4"/>
  <c r="C337" i="4"/>
  <c r="C313" i="4"/>
  <c r="D313" i="4" s="1"/>
  <c r="C70" i="4"/>
  <c r="D70" i="4" s="1"/>
  <c r="C55" i="4"/>
  <c r="C85" i="4"/>
  <c r="C92" i="4"/>
  <c r="D92" i="4" s="1"/>
  <c r="C29" i="4"/>
  <c r="D29" i="4" s="1"/>
  <c r="C12" i="4"/>
  <c r="C273" i="4"/>
  <c r="C300" i="4"/>
  <c r="C650" i="4"/>
  <c r="C275" i="4"/>
  <c r="C38" i="4"/>
  <c r="C48" i="4"/>
  <c r="C68" i="4"/>
  <c r="D68" i="4" s="1"/>
  <c r="C17" i="4"/>
  <c r="C80" i="4"/>
  <c r="C39" i="4"/>
  <c r="C18" i="4"/>
  <c r="D18" i="4" s="1"/>
  <c r="C315" i="4"/>
  <c r="C397" i="4"/>
  <c r="C669" i="4"/>
  <c r="C342" i="4"/>
  <c r="D342" i="4" s="1"/>
  <c r="C380" i="4"/>
  <c r="C579" i="4"/>
  <c r="C616" i="4"/>
  <c r="C198" i="4"/>
  <c r="C176" i="4"/>
  <c r="C499" i="4"/>
  <c r="C529" i="4"/>
  <c r="C255" i="4"/>
  <c r="D255" i="4" s="1"/>
  <c r="C189" i="1"/>
  <c r="D371" i="1"/>
  <c r="C655" i="4"/>
  <c r="D655" i="4" s="1"/>
  <c r="C322" i="1"/>
  <c r="D322" i="1" s="1"/>
  <c r="D412" i="1"/>
  <c r="D413" i="1"/>
  <c r="D431" i="1"/>
  <c r="D94" i="1"/>
  <c r="D153" i="1"/>
  <c r="D144" i="1"/>
  <c r="D141" i="1"/>
  <c r="D136" i="1"/>
  <c r="D269" i="1"/>
  <c r="D261" i="1"/>
  <c r="D38" i="1"/>
  <c r="D40" i="1"/>
  <c r="D36" i="1"/>
  <c r="D112" i="1"/>
  <c r="D315" i="1"/>
  <c r="D314" i="1"/>
  <c r="D176" i="1"/>
  <c r="D185" i="1"/>
  <c r="D338" i="1"/>
  <c r="D345" i="1"/>
  <c r="D330" i="1"/>
  <c r="D331" i="1"/>
  <c r="C344" i="1"/>
  <c r="D344" i="1" s="1"/>
  <c r="D334" i="1"/>
  <c r="D403" i="1"/>
  <c r="D282" i="1"/>
  <c r="C455" i="1"/>
  <c r="C449" i="1"/>
  <c r="D449" i="1" s="1"/>
  <c r="C203" i="1"/>
  <c r="D195" i="1"/>
  <c r="C325" i="1"/>
  <c r="D325" i="1" s="1"/>
  <c r="C362" i="1"/>
  <c r="D362" i="1" s="1"/>
  <c r="C317" i="4"/>
  <c r="D297" i="1"/>
  <c r="D298" i="1"/>
  <c r="D58" i="1"/>
  <c r="D67" i="1"/>
  <c r="D50" i="1"/>
  <c r="D420" i="1"/>
  <c r="D438" i="1"/>
  <c r="D440" i="1"/>
  <c r="D425" i="1"/>
  <c r="D422" i="1"/>
  <c r="D416" i="1"/>
  <c r="D437" i="1"/>
  <c r="D95" i="1"/>
  <c r="D98" i="1"/>
  <c r="D149" i="1"/>
  <c r="D155" i="1"/>
  <c r="D150" i="1"/>
  <c r="C137" i="1"/>
  <c r="D137" i="1" s="1"/>
  <c r="D140" i="1"/>
  <c r="D267" i="1"/>
  <c r="D266" i="1"/>
  <c r="D260" i="1"/>
  <c r="D268" i="1"/>
  <c r="D47" i="1"/>
  <c r="D42" i="1"/>
  <c r="D35" i="1"/>
  <c r="D77" i="1"/>
  <c r="D319" i="1"/>
  <c r="D184" i="1"/>
  <c r="D180" i="1"/>
  <c r="D342" i="1"/>
  <c r="C348" i="1"/>
  <c r="D348" i="1" s="1"/>
  <c r="D339" i="1"/>
  <c r="D349" i="1"/>
  <c r="D351" i="1"/>
  <c r="D406" i="1"/>
  <c r="D285" i="1"/>
  <c r="D274" i="1"/>
  <c r="D275" i="1"/>
  <c r="D79" i="1"/>
  <c r="D80" i="1"/>
  <c r="D459" i="1"/>
  <c r="D450" i="1"/>
  <c r="D28" i="1"/>
  <c r="D16" i="1"/>
  <c r="D70" i="1"/>
  <c r="D215" i="1"/>
  <c r="D196" i="1"/>
  <c r="D202" i="1"/>
  <c r="D238" i="1"/>
  <c r="C103" i="1"/>
  <c r="D103" i="1" s="1"/>
  <c r="D491" i="4"/>
  <c r="D459" i="4"/>
  <c r="C258" i="4"/>
  <c r="D258" i="4" s="1"/>
  <c r="C597" i="4"/>
  <c r="D597" i="4" s="1"/>
  <c r="C556" i="4"/>
  <c r="C522" i="4"/>
  <c r="C513" i="4"/>
  <c r="C503" i="4"/>
  <c r="C662" i="4"/>
  <c r="C592" i="4"/>
  <c r="C549" i="4"/>
  <c r="D549" i="4" s="1"/>
  <c r="C102" i="4"/>
  <c r="C99" i="4"/>
  <c r="C396" i="4"/>
  <c r="C166" i="4"/>
  <c r="D166" i="4" s="1"/>
  <c r="C444" i="4"/>
  <c r="C7" i="4"/>
  <c r="C327" i="4"/>
  <c r="C417" i="4"/>
  <c r="C463" i="4"/>
  <c r="D463" i="4" s="1"/>
  <c r="C468" i="4"/>
  <c r="C472" i="4"/>
  <c r="C179" i="4"/>
  <c r="C193" i="4"/>
  <c r="C568" i="4"/>
  <c r="C574" i="4"/>
  <c r="C248" i="4"/>
  <c r="C254" i="4"/>
  <c r="C69" i="4"/>
  <c r="C25" i="4"/>
  <c r="C353" i="4"/>
  <c r="D353" i="4" s="1"/>
  <c r="C138" i="4"/>
  <c r="D138" i="4" s="1"/>
  <c r="C215" i="4"/>
  <c r="C287" i="4"/>
  <c r="C582" i="4"/>
  <c r="C661" i="4"/>
  <c r="D363" i="1"/>
  <c r="D587" i="4"/>
  <c r="C660" i="4"/>
  <c r="C494" i="4"/>
  <c r="D687" i="4"/>
  <c r="C277" i="4"/>
  <c r="C653" i="4"/>
  <c r="D653" i="4" s="1"/>
  <c r="D535" i="4"/>
  <c r="C651" i="4"/>
  <c r="C286" i="4"/>
  <c r="C263" i="4"/>
  <c r="C640" i="4"/>
  <c r="D640" i="4" s="1"/>
  <c r="C589" i="4"/>
  <c r="C81" i="4"/>
  <c r="C389" i="4"/>
  <c r="D389" i="4" s="1"/>
  <c r="C314" i="4"/>
  <c r="D314" i="4" s="1"/>
  <c r="C323" i="4"/>
  <c r="C412" i="4"/>
  <c r="C120" i="4"/>
  <c r="D120" i="4" s="1"/>
  <c r="C465" i="4"/>
  <c r="D465" i="4" s="1"/>
  <c r="C469" i="4"/>
  <c r="C181" i="4"/>
  <c r="C190" i="4"/>
  <c r="C557" i="4"/>
  <c r="D557" i="4" s="1"/>
  <c r="C569" i="4"/>
  <c r="C576" i="4"/>
  <c r="C260" i="4"/>
  <c r="D260" i="4" s="1"/>
  <c r="C103" i="4"/>
  <c r="D103" i="4" s="1"/>
  <c r="C227" i="4"/>
  <c r="C626" i="4"/>
  <c r="C347" i="4"/>
  <c r="C496" i="4"/>
  <c r="D496" i="4" s="1"/>
  <c r="C594" i="4"/>
  <c r="C45" i="4"/>
  <c r="C652" i="4"/>
  <c r="C338" i="4"/>
  <c r="D338" i="4" s="1"/>
  <c r="C31" i="4"/>
  <c r="D165" i="4"/>
  <c r="C349" i="4"/>
  <c r="C671" i="4"/>
  <c r="C659" i="4"/>
  <c r="C487" i="4"/>
  <c r="C109" i="4"/>
  <c r="D109" i="4" s="1"/>
  <c r="C60" i="4"/>
  <c r="D60" i="4" s="1"/>
  <c r="C41" i="4"/>
  <c r="C53" i="4"/>
  <c r="C32" i="4"/>
  <c r="D32" i="4" s="1"/>
  <c r="C691" i="4"/>
  <c r="D691" i="4" s="1"/>
  <c r="C239" i="4"/>
  <c r="C107" i="4"/>
  <c r="C170" i="4"/>
  <c r="D170" i="4" s="1"/>
  <c r="C390" i="4"/>
  <c r="D390" i="4" s="1"/>
  <c r="C398" i="4"/>
  <c r="C163" i="4"/>
  <c r="C381" i="4"/>
  <c r="C14" i="4"/>
  <c r="D14" i="4" s="1"/>
  <c r="C87" i="4"/>
  <c r="C402" i="4"/>
  <c r="C415" i="4"/>
  <c r="C115" i="4"/>
  <c r="C121" i="4"/>
  <c r="C460" i="4"/>
  <c r="C470" i="4"/>
  <c r="C191" i="4"/>
  <c r="D191" i="4" s="1"/>
  <c r="C545" i="4"/>
  <c r="C558" i="4"/>
  <c r="C571" i="4"/>
  <c r="C246" i="4"/>
  <c r="D246" i="4" s="1"/>
  <c r="C256" i="4"/>
  <c r="C63" i="4"/>
  <c r="C223" i="4"/>
  <c r="D223" i="4" s="1"/>
  <c r="C621" i="4"/>
  <c r="D621" i="4" s="1"/>
  <c r="C636" i="4"/>
  <c r="C271" i="4"/>
  <c r="C606" i="4"/>
  <c r="C581" i="4"/>
  <c r="D581" i="4" s="1"/>
  <c r="C599" i="4"/>
  <c r="D689" i="4"/>
  <c r="C111" i="4"/>
  <c r="C118" i="4"/>
  <c r="D118" i="4" s="1"/>
  <c r="C462" i="4"/>
  <c r="C554" i="4"/>
  <c r="C249" i="4"/>
  <c r="D249" i="4" s="1"/>
  <c r="C64" i="4"/>
  <c r="D64" i="4" s="1"/>
  <c r="C523" i="4"/>
  <c r="C128" i="4"/>
  <c r="D206" i="1"/>
  <c r="D191" i="1"/>
  <c r="D204" i="1"/>
  <c r="D193" i="1"/>
  <c r="D201" i="1"/>
  <c r="D187" i="1"/>
  <c r="D211" i="1"/>
  <c r="D210" i="1"/>
  <c r="D236" i="1"/>
  <c r="D328" i="1"/>
  <c r="D323" i="1"/>
  <c r="D370" i="1"/>
  <c r="D368" i="1"/>
  <c r="D356" i="1"/>
  <c r="C457" i="4"/>
  <c r="C178" i="4"/>
  <c r="C553" i="4"/>
  <c r="D553" i="4" s="1"/>
  <c r="C36" i="4"/>
  <c r="C279" i="4"/>
  <c r="D690" i="4"/>
  <c r="D688" i="4"/>
  <c r="D686" i="4"/>
  <c r="D685" i="4"/>
  <c r="D357" i="1"/>
  <c r="D365" i="1"/>
  <c r="D104" i="1"/>
  <c r="D102" i="1"/>
  <c r="C370" i="4"/>
  <c r="D74" i="4"/>
  <c r="D356" i="4"/>
  <c r="D610" i="4"/>
  <c r="D86" i="4"/>
  <c r="D23" i="4"/>
  <c r="D675" i="4"/>
  <c r="D52" i="1"/>
  <c r="D427" i="1"/>
  <c r="D421" i="1"/>
  <c r="D424" i="1"/>
  <c r="D408" i="1"/>
  <c r="D441" i="1"/>
  <c r="D257" i="1"/>
  <c r="D34" i="1"/>
  <c r="D346" i="1"/>
  <c r="D401" i="1"/>
  <c r="C325" i="4"/>
  <c r="C408" i="4"/>
  <c r="D408" i="4" s="1"/>
  <c r="C262" i="4"/>
  <c r="C21" i="4"/>
  <c r="C355" i="4"/>
  <c r="D355" i="4" s="1"/>
  <c r="C49" i="4"/>
  <c r="C371" i="4"/>
  <c r="C628" i="4"/>
  <c r="D82" i="1"/>
  <c r="D83" i="1"/>
  <c r="D445" i="1"/>
  <c r="D444" i="1"/>
  <c r="D457" i="1"/>
  <c r="D462" i="1"/>
  <c r="D456" i="1"/>
  <c r="D460" i="1"/>
  <c r="D452" i="1"/>
  <c r="D455" i="1"/>
  <c r="D454" i="1"/>
  <c r="D20" i="1"/>
  <c r="D21" i="1"/>
  <c r="D22" i="1"/>
  <c r="D402" i="4"/>
  <c r="D409" i="4"/>
  <c r="D415" i="4"/>
  <c r="D110" i="4"/>
  <c r="D112" i="4"/>
  <c r="D121" i="4"/>
  <c r="D468" i="4"/>
  <c r="D477" i="4"/>
  <c r="D173" i="4"/>
  <c r="D182" i="4"/>
  <c r="D194" i="4"/>
  <c r="D546" i="4"/>
  <c r="D555" i="4"/>
  <c r="D562" i="4"/>
  <c r="D571" i="4"/>
  <c r="D66" i="4"/>
  <c r="D519" i="4"/>
  <c r="D293" i="4"/>
  <c r="D302" i="4"/>
  <c r="D304" i="4"/>
  <c r="D22" i="4"/>
  <c r="D31" i="4"/>
  <c r="D42" i="4"/>
  <c r="D95" i="4"/>
  <c r="D357" i="4"/>
  <c r="D424" i="4"/>
  <c r="D237" i="4"/>
  <c r="D536" i="4"/>
  <c r="D127" i="4"/>
  <c r="D209" i="4"/>
  <c r="D490" i="4"/>
  <c r="D499" i="4"/>
  <c r="D505" i="4"/>
  <c r="D512" i="4"/>
  <c r="D514" i="4"/>
  <c r="D589" i="4"/>
  <c r="D593" i="4"/>
  <c r="D601" i="4"/>
  <c r="D604" i="4"/>
  <c r="D608" i="4"/>
  <c r="D367" i="4"/>
  <c r="D437" i="4"/>
  <c r="D144" i="4"/>
  <c r="D153" i="4"/>
  <c r="D100" i="4"/>
  <c r="D648" i="4"/>
  <c r="D659" i="4"/>
  <c r="D87" i="4"/>
  <c r="D403" i="4"/>
  <c r="D410" i="4"/>
  <c r="D416" i="4"/>
  <c r="D111" i="4"/>
  <c r="D458" i="4"/>
  <c r="D467" i="4"/>
  <c r="D476" i="4"/>
  <c r="D181" i="4"/>
  <c r="D187" i="4"/>
  <c r="D193" i="4"/>
  <c r="D547" i="4"/>
  <c r="D554" i="4"/>
  <c r="D572" i="4"/>
  <c r="D579" i="4"/>
  <c r="D259" i="4"/>
  <c r="D266" i="4"/>
  <c r="D65" i="4"/>
  <c r="D73" i="4"/>
  <c r="D518" i="4"/>
  <c r="D527" i="4"/>
  <c r="D292" i="4"/>
  <c r="D303" i="4"/>
  <c r="D21" i="4"/>
  <c r="D25" i="4"/>
  <c r="D30" i="4"/>
  <c r="D41" i="4"/>
  <c r="D351" i="4"/>
  <c r="D243" i="4"/>
  <c r="D134" i="4"/>
  <c r="D202" i="4"/>
  <c r="D210" i="4"/>
  <c r="D217" i="4"/>
  <c r="D506" i="4"/>
  <c r="D275" i="4"/>
  <c r="D594" i="4"/>
  <c r="D602" i="4"/>
  <c r="D609" i="4"/>
  <c r="D616" i="4"/>
  <c r="D366" i="4"/>
  <c r="D438" i="4"/>
  <c r="D143" i="4"/>
  <c r="D154" i="4"/>
  <c r="D99" i="4"/>
  <c r="D59" i="4"/>
  <c r="D639" i="4"/>
  <c r="D658" i="4"/>
  <c r="D160" i="1"/>
  <c r="D134" i="1"/>
  <c r="D294" i="4"/>
  <c r="D276" i="4"/>
  <c r="C414" i="4"/>
  <c r="C4" i="4"/>
  <c r="D448" i="1"/>
  <c r="D463" i="1"/>
  <c r="D451" i="1"/>
  <c r="D458" i="1"/>
  <c r="D26" i="1"/>
  <c r="D31" i="1"/>
  <c r="D25" i="1"/>
  <c r="D101" i="1"/>
  <c r="D157" i="1"/>
  <c r="D167" i="1"/>
  <c r="D162" i="1"/>
  <c r="D158" i="1"/>
  <c r="D29" i="1"/>
  <c r="D27" i="1"/>
  <c r="D12" i="1"/>
  <c r="D9" i="1"/>
  <c r="D13" i="1"/>
  <c r="D8" i="1"/>
  <c r="D164" i="1"/>
  <c r="D15" i="1"/>
  <c r="D10" i="1"/>
  <c r="D11" i="1"/>
  <c r="D71" i="1"/>
  <c r="D207" i="1"/>
  <c r="D203" i="1"/>
  <c r="D190" i="1"/>
  <c r="D200" i="1"/>
  <c r="D208" i="1"/>
  <c r="D188" i="1"/>
  <c r="D213" i="1"/>
  <c r="D205" i="1"/>
  <c r="D212" i="1"/>
  <c r="D197" i="1"/>
  <c r="D189" i="1"/>
  <c r="D198" i="1"/>
  <c r="D237" i="1"/>
  <c r="D321" i="1"/>
  <c r="D327" i="1"/>
  <c r="D324" i="1"/>
  <c r="D372" i="1"/>
  <c r="D361" i="1"/>
  <c r="D367" i="1"/>
  <c r="D364" i="1"/>
  <c r="D369" i="1"/>
  <c r="D366" i="1"/>
  <c r="D355" i="1"/>
  <c r="D360" i="1"/>
  <c r="D359" i="1"/>
  <c r="D100" i="1"/>
  <c r="D107" i="1"/>
  <c r="D105" i="1"/>
  <c r="D166" i="1"/>
  <c r="D165" i="1"/>
  <c r="D163" i="1"/>
  <c r="D169" i="1"/>
  <c r="D161" i="1"/>
  <c r="D168" i="1"/>
  <c r="D78" i="4"/>
  <c r="D80" i="4"/>
  <c r="D82" i="4"/>
  <c r="D107" i="4"/>
  <c r="D169" i="4"/>
  <c r="D171" i="4"/>
  <c r="D387" i="4"/>
  <c r="D391" i="4"/>
  <c r="D394" i="4"/>
  <c r="D396" i="4"/>
  <c r="D398" i="4"/>
  <c r="D450" i="4"/>
  <c r="D452" i="4"/>
  <c r="D454" i="4"/>
  <c r="D161" i="4"/>
  <c r="D163" i="4"/>
  <c r="D371" i="4"/>
  <c r="D373" i="4"/>
  <c r="D376" i="4"/>
  <c r="D443" i="4"/>
  <c r="D445" i="4"/>
  <c r="D377" i="4"/>
  <c r="D379" i="4"/>
  <c r="D447" i="4"/>
  <c r="D382" i="4"/>
  <c r="D384" i="4"/>
  <c r="D7" i="4"/>
  <c r="D9" i="4"/>
  <c r="D12" i="4"/>
  <c r="D16" i="4"/>
  <c r="D312" i="4"/>
  <c r="D316" i="4"/>
  <c r="D318" i="4"/>
  <c r="D321" i="4"/>
  <c r="D323" i="4"/>
  <c r="D325" i="4"/>
  <c r="D327" i="4"/>
  <c r="D330" i="4"/>
  <c r="D332" i="4"/>
  <c r="D334" i="4"/>
  <c r="D84" i="4"/>
  <c r="D88" i="4"/>
  <c r="D400" i="4"/>
  <c r="D404" i="4"/>
  <c r="D77" i="4"/>
  <c r="D79" i="4"/>
  <c r="D81" i="4"/>
  <c r="D106" i="4"/>
  <c r="D168" i="4"/>
  <c r="D386" i="4"/>
  <c r="D388" i="4"/>
  <c r="D393" i="4"/>
  <c r="D395" i="4"/>
  <c r="D397" i="4"/>
  <c r="D451" i="4"/>
  <c r="D453" i="4"/>
  <c r="D160" i="4"/>
  <c r="D162" i="4"/>
  <c r="D164" i="4"/>
  <c r="D370" i="4"/>
  <c r="D372" i="4"/>
  <c r="D374" i="4"/>
  <c r="D375" i="4"/>
  <c r="D442" i="4"/>
  <c r="D444" i="4"/>
  <c r="D446" i="4"/>
  <c r="D378" i="4"/>
  <c r="D380" i="4"/>
  <c r="D381" i="4"/>
  <c r="D383" i="4"/>
  <c r="D4" i="4"/>
  <c r="D6" i="4"/>
  <c r="D8" i="4"/>
  <c r="D10" i="4"/>
  <c r="D13" i="4"/>
  <c r="D15" i="4"/>
  <c r="D17" i="4"/>
  <c r="D19" i="4"/>
  <c r="D315" i="4"/>
  <c r="D317" i="4"/>
  <c r="D320" i="4"/>
  <c r="D322" i="4"/>
  <c r="D324" i="4"/>
  <c r="D326" i="4"/>
  <c r="D329" i="4"/>
  <c r="D331" i="4"/>
  <c r="D333" i="4"/>
  <c r="D83" i="4"/>
  <c r="D85" i="4"/>
  <c r="D89" i="4"/>
  <c r="D399" i="4"/>
  <c r="D401" i="4"/>
  <c r="D406" i="4"/>
  <c r="D104" i="4"/>
  <c r="D677" i="4"/>
  <c r="D674" i="4"/>
  <c r="D407" i="4"/>
  <c r="D411" i="4"/>
  <c r="D661" i="4"/>
  <c r="D664" i="4"/>
  <c r="D666" i="4"/>
  <c r="D669" i="4"/>
  <c r="D671" i="4"/>
  <c r="D673" i="4"/>
  <c r="D412" i="4"/>
  <c r="D413" i="4"/>
  <c r="D417" i="4"/>
  <c r="D180" i="4"/>
  <c r="D354" i="4"/>
  <c r="D660" i="4"/>
  <c r="D662" i="4"/>
  <c r="D663" i="4"/>
  <c r="D665" i="4"/>
  <c r="D668" i="4"/>
  <c r="D670" i="4"/>
  <c r="D672" i="4"/>
  <c r="D414" i="4"/>
  <c r="D418" i="4"/>
  <c r="D108" i="4"/>
  <c r="D113" i="4"/>
  <c r="D115" i="4"/>
  <c r="D122" i="4"/>
  <c r="D456" i="4"/>
  <c r="D460" i="4"/>
  <c r="D462" i="4"/>
  <c r="D469" i="4"/>
  <c r="D471" i="4"/>
  <c r="D474" i="4"/>
  <c r="D479" i="4"/>
  <c r="D481" i="4"/>
  <c r="D483" i="4"/>
  <c r="D174" i="4"/>
  <c r="D176" i="4"/>
  <c r="D178" i="4"/>
  <c r="D186" i="4"/>
  <c r="D188" i="4"/>
  <c r="D190" i="4"/>
  <c r="D192" i="4"/>
  <c r="D542" i="4"/>
  <c r="D544" i="4"/>
  <c r="D548" i="4"/>
  <c r="D551" i="4"/>
  <c r="D560" i="4"/>
  <c r="D564" i="4"/>
  <c r="D566" i="4"/>
  <c r="D567" i="4"/>
  <c r="D569" i="4"/>
  <c r="D574" i="4"/>
  <c r="D576" i="4"/>
  <c r="D578" i="4"/>
  <c r="D245" i="4"/>
  <c r="D247" i="4"/>
  <c r="D251" i="4"/>
  <c r="D254" i="4"/>
  <c r="D256" i="4"/>
  <c r="D261" i="4"/>
  <c r="D263" i="4"/>
  <c r="D267" i="4"/>
  <c r="D62" i="4"/>
  <c r="D67" i="4"/>
  <c r="D102" i="4"/>
  <c r="D71" i="4"/>
  <c r="D75" i="4"/>
  <c r="D220" i="4"/>
  <c r="D222" i="4"/>
  <c r="D225" i="4"/>
  <c r="D226" i="4"/>
  <c r="D228" i="4"/>
  <c r="D230" i="4"/>
  <c r="D232" i="4"/>
  <c r="D234" i="4"/>
  <c r="D516" i="4"/>
  <c r="D520" i="4"/>
  <c r="D522" i="4"/>
  <c r="D524" i="4"/>
  <c r="D525" i="4"/>
  <c r="D529" i="4"/>
  <c r="D531" i="4"/>
  <c r="D533" i="4"/>
  <c r="D290" i="4"/>
  <c r="D296" i="4"/>
  <c r="D298" i="4"/>
  <c r="D299" i="4"/>
  <c r="D301" i="4"/>
  <c r="D305" i="4"/>
  <c r="D309" i="4"/>
  <c r="D620" i="4"/>
  <c r="D622" i="4"/>
  <c r="D624" i="4"/>
  <c r="D626" i="4"/>
  <c r="D629" i="4"/>
  <c r="D631" i="4"/>
  <c r="D633" i="4"/>
  <c r="D635" i="4"/>
  <c r="D28" i="4"/>
  <c r="D34" i="4"/>
  <c r="D35" i="4"/>
  <c r="D37" i="4"/>
  <c r="D39" i="4"/>
  <c r="D90" i="4"/>
  <c r="D94" i="4"/>
  <c r="D336" i="4"/>
  <c r="D340" i="4"/>
  <c r="D344" i="4"/>
  <c r="D346" i="4"/>
  <c r="D348" i="4"/>
  <c r="D358" i="4"/>
  <c r="D420" i="4"/>
  <c r="D422" i="4"/>
  <c r="D425" i="4"/>
  <c r="D427" i="4"/>
  <c r="D429" i="4"/>
  <c r="D431" i="4"/>
  <c r="D238" i="4"/>
  <c r="D241" i="4"/>
  <c r="D537" i="4"/>
  <c r="D539" i="4"/>
  <c r="D131" i="4"/>
  <c r="D136" i="4"/>
  <c r="D140" i="4"/>
  <c r="D196" i="4"/>
  <c r="D198" i="4"/>
  <c r="D200" i="4"/>
  <c r="D203" i="4"/>
  <c r="D205" i="4"/>
  <c r="D207" i="4"/>
  <c r="D211" i="4"/>
  <c r="D212" i="4"/>
  <c r="D214" i="4"/>
  <c r="D216" i="4"/>
  <c r="D485" i="4"/>
  <c r="D487" i="4"/>
  <c r="D489" i="4"/>
  <c r="D494" i="4"/>
  <c r="D498" i="4"/>
  <c r="D501" i="4"/>
  <c r="D503" i="4"/>
  <c r="D508" i="4"/>
  <c r="D510" i="4"/>
  <c r="D269" i="4"/>
  <c r="D271" i="4"/>
  <c r="D273" i="4"/>
  <c r="D278" i="4"/>
  <c r="D280" i="4"/>
  <c r="D283" i="4"/>
  <c r="D287" i="4"/>
  <c r="D289" i="4"/>
  <c r="D582" i="4"/>
  <c r="D584" i="4"/>
  <c r="D586" i="4"/>
  <c r="D591" i="4"/>
  <c r="D596" i="4"/>
  <c r="D598" i="4"/>
  <c r="D603" i="4"/>
  <c r="D605" i="4"/>
  <c r="D607" i="4"/>
  <c r="D612" i="4"/>
  <c r="D614" i="4"/>
  <c r="D359" i="4"/>
  <c r="D361" i="4"/>
  <c r="D363" i="4"/>
  <c r="D365" i="4"/>
  <c r="D433" i="4"/>
  <c r="D435" i="4"/>
  <c r="D439" i="4"/>
  <c r="D142" i="4"/>
  <c r="D146" i="4"/>
  <c r="D148" i="4"/>
  <c r="D151" i="4"/>
  <c r="D155" i="4"/>
  <c r="D157" i="4"/>
  <c r="D97" i="4"/>
  <c r="D44" i="4"/>
  <c r="D46" i="4"/>
  <c r="D48" i="4"/>
  <c r="D50" i="4"/>
  <c r="D53" i="4"/>
  <c r="D55" i="4"/>
  <c r="D57" i="4"/>
  <c r="D637" i="4"/>
  <c r="D641" i="4"/>
  <c r="D643" i="4"/>
  <c r="D645" i="4"/>
  <c r="D646" i="4"/>
  <c r="D650" i="4"/>
  <c r="D652" i="4"/>
  <c r="D657" i="4"/>
  <c r="D114" i="4"/>
  <c r="D116" i="4"/>
  <c r="D117" i="4"/>
  <c r="D119" i="4"/>
  <c r="D123" i="4"/>
  <c r="D125" i="4"/>
  <c r="D455" i="4"/>
  <c r="D457" i="4"/>
  <c r="D461" i="4"/>
  <c r="D464" i="4"/>
  <c r="D470" i="4"/>
  <c r="D472" i="4"/>
  <c r="D473" i="4"/>
  <c r="D475" i="4"/>
  <c r="D478" i="4"/>
  <c r="D480" i="4"/>
  <c r="D482" i="4"/>
  <c r="D175" i="4"/>
  <c r="D177" i="4"/>
  <c r="D179" i="4"/>
  <c r="D183" i="4"/>
  <c r="D185" i="4"/>
  <c r="D189" i="4"/>
  <c r="D195" i="4"/>
  <c r="D541" i="4"/>
  <c r="D543" i="4"/>
  <c r="D545" i="4"/>
  <c r="D550" i="4"/>
  <c r="D552" i="4"/>
  <c r="D556" i="4"/>
  <c r="D558" i="4"/>
  <c r="D559" i="4"/>
  <c r="D561" i="4"/>
  <c r="D565" i="4"/>
  <c r="D568" i="4"/>
  <c r="D570" i="4"/>
  <c r="D573" i="4"/>
  <c r="D575" i="4"/>
  <c r="D577" i="4"/>
  <c r="D248" i="4"/>
  <c r="D250" i="4"/>
  <c r="D253" i="4"/>
  <c r="D257" i="4"/>
  <c r="D262" i="4"/>
  <c r="D264" i="4"/>
  <c r="D268" i="4"/>
  <c r="D63" i="4"/>
  <c r="D69" i="4"/>
  <c r="D72" i="4"/>
  <c r="D219" i="4"/>
  <c r="D221" i="4"/>
  <c r="D227" i="4"/>
  <c r="D229" i="4"/>
  <c r="D231" i="4"/>
  <c r="D233" i="4"/>
  <c r="D235" i="4"/>
  <c r="D515" i="4"/>
  <c r="D517" i="4"/>
  <c r="D521" i="4"/>
  <c r="D523" i="4"/>
  <c r="D528" i="4"/>
  <c r="D530" i="4"/>
  <c r="D532" i="4"/>
  <c r="D291" i="4"/>
  <c r="D295" i="4"/>
  <c r="D297" i="4"/>
  <c r="D300" i="4"/>
  <c r="D306" i="4"/>
  <c r="D308" i="4"/>
  <c r="D310" i="4"/>
  <c r="D619" i="4"/>
  <c r="D623" i="4"/>
  <c r="D625" i="4"/>
  <c r="D628" i="4"/>
  <c r="D630" i="4"/>
  <c r="D632" i="4"/>
  <c r="D634" i="4"/>
  <c r="D636" i="4"/>
  <c r="D20" i="4"/>
  <c r="D24" i="4"/>
  <c r="D26" i="4"/>
  <c r="D27" i="4"/>
  <c r="D33" i="4"/>
  <c r="D36" i="4"/>
  <c r="D38" i="4"/>
  <c r="D40" i="4"/>
  <c r="D91" i="4"/>
  <c r="D93" i="4"/>
  <c r="D335" i="4"/>
  <c r="D337" i="4"/>
  <c r="D339" i="4"/>
  <c r="D341" i="4"/>
  <c r="D343" i="4"/>
  <c r="D345" i="4"/>
  <c r="D347" i="4"/>
  <c r="D349" i="4"/>
  <c r="D352" i="4"/>
  <c r="D419" i="4"/>
  <c r="D421" i="4"/>
  <c r="D423" i="4"/>
  <c r="D426" i="4"/>
  <c r="D428" i="4"/>
  <c r="D430" i="4"/>
  <c r="D239" i="4"/>
  <c r="D240" i="4"/>
  <c r="D242" i="4"/>
  <c r="D538" i="4"/>
  <c r="D540" i="4"/>
  <c r="D128" i="4"/>
  <c r="D130" i="4"/>
  <c r="D132" i="4"/>
  <c r="D135" i="4"/>
  <c r="D137" i="4"/>
  <c r="D139" i="4"/>
  <c r="D197" i="4"/>
  <c r="D199" i="4"/>
  <c r="D201" i="4"/>
  <c r="D204" i="4"/>
  <c r="D206" i="4"/>
  <c r="D208" i="4"/>
  <c r="D213" i="4"/>
  <c r="D215" i="4"/>
  <c r="D484" i="4"/>
  <c r="D486" i="4"/>
  <c r="D488" i="4"/>
  <c r="D492" i="4"/>
  <c r="D493" i="4"/>
  <c r="D495" i="4"/>
  <c r="D497" i="4"/>
  <c r="D500" i="4"/>
  <c r="D502" i="4"/>
  <c r="D507" i="4"/>
  <c r="D509" i="4"/>
  <c r="D511" i="4"/>
  <c r="D513" i="4"/>
  <c r="D270" i="4"/>
  <c r="D272" i="4"/>
  <c r="D274" i="4"/>
  <c r="D277" i="4"/>
  <c r="D279" i="4"/>
  <c r="D281" i="4"/>
  <c r="D284" i="4"/>
  <c r="D286" i="4"/>
  <c r="D288" i="4"/>
  <c r="D583" i="4"/>
  <c r="D588" i="4"/>
  <c r="D590" i="4"/>
  <c r="D592" i="4"/>
  <c r="D595" i="4"/>
  <c r="D599" i="4"/>
  <c r="D606" i="4"/>
  <c r="D611" i="4"/>
  <c r="D613" i="4"/>
  <c r="D615" i="4"/>
  <c r="D360" i="4"/>
  <c r="D362" i="4"/>
  <c r="D364" i="4"/>
  <c r="D368" i="4"/>
  <c r="D432" i="4"/>
  <c r="D436" i="4"/>
  <c r="D440" i="4"/>
  <c r="D141" i="4"/>
  <c r="D145" i="4"/>
  <c r="D147" i="4"/>
  <c r="D149" i="4"/>
  <c r="D152" i="4"/>
  <c r="D156" i="4"/>
  <c r="D158" i="4"/>
  <c r="D96" i="4"/>
  <c r="D98" i="4"/>
  <c r="D43" i="4"/>
  <c r="D45" i="4"/>
  <c r="D47" i="4"/>
  <c r="D49" i="4"/>
  <c r="D52" i="4"/>
  <c r="D54" i="4"/>
  <c r="D56" i="4"/>
  <c r="D58" i="4"/>
  <c r="D638" i="4"/>
  <c r="D642" i="4"/>
  <c r="D644" i="4"/>
  <c r="D649" i="4"/>
  <c r="D651" i="4"/>
  <c r="D654" i="4"/>
  <c r="D656" i="4"/>
  <c r="D159" i="1"/>
</calcChain>
</file>

<file path=xl/sharedStrings.xml><?xml version="1.0" encoding="utf-8"?>
<sst xmlns="http://schemas.openxmlformats.org/spreadsheetml/2006/main" count="6976" uniqueCount="2159">
  <si>
    <t>Richard</t>
  </si>
  <si>
    <t>Pearce</t>
  </si>
  <si>
    <t>Daniel</t>
  </si>
  <si>
    <t>Wim</t>
  </si>
  <si>
    <t>James</t>
  </si>
  <si>
    <t>Pearson</t>
  </si>
  <si>
    <t>David</t>
  </si>
  <si>
    <t>Paul</t>
  </si>
  <si>
    <t>Blackford</t>
  </si>
  <si>
    <t>-1.4 (Manual)</t>
  </si>
  <si>
    <t>M/S</t>
  </si>
  <si>
    <t>Joe</t>
  </si>
  <si>
    <t>Hughes</t>
  </si>
  <si>
    <t>Smith</t>
  </si>
  <si>
    <t>Oliver</t>
  </si>
  <si>
    <t>Finley</t>
  </si>
  <si>
    <t>Olivia</t>
  </si>
  <si>
    <t>Grace</t>
  </si>
  <si>
    <t>Pippa</t>
  </si>
  <si>
    <t>Gourlay</t>
  </si>
  <si>
    <t>Lizzie</t>
  </si>
  <si>
    <t>Weir</t>
  </si>
  <si>
    <t>Helen</t>
  </si>
  <si>
    <t>-0.3 (Manual)</t>
  </si>
  <si>
    <t>Sam</t>
  </si>
  <si>
    <t>Welch</t>
  </si>
  <si>
    <t>Lewis</t>
  </si>
  <si>
    <t>Curtis</t>
  </si>
  <si>
    <t>Henry</t>
  </si>
  <si>
    <t>Wright</t>
  </si>
  <si>
    <t>Emily</t>
  </si>
  <si>
    <t>Lee</t>
  </si>
  <si>
    <t>Paine</t>
  </si>
  <si>
    <t>Holly</t>
  </si>
  <si>
    <t>Florence</t>
  </si>
  <si>
    <t>Woods</t>
  </si>
  <si>
    <t>Gilbert</t>
  </si>
  <si>
    <t>Andrea</t>
  </si>
  <si>
    <t>Ketterer</t>
  </si>
  <si>
    <t>Isaac</t>
  </si>
  <si>
    <t>Connor</t>
  </si>
  <si>
    <t>Josh</t>
  </si>
  <si>
    <t>Max</t>
  </si>
  <si>
    <t>+0.0 (Manual)</t>
  </si>
  <si>
    <t>Harvey</t>
  </si>
  <si>
    <t>Jack</t>
  </si>
  <si>
    <t>Harrison</t>
  </si>
  <si>
    <t>George</t>
  </si>
  <si>
    <t>Jones</t>
  </si>
  <si>
    <t>Maya</t>
  </si>
  <si>
    <t>Isobel</t>
  </si>
  <si>
    <t>Ulvede</t>
  </si>
  <si>
    <t>Hanna</t>
  </si>
  <si>
    <t>Stillwell</t>
  </si>
  <si>
    <t>Heidi</t>
  </si>
  <si>
    <t>Isabel</t>
  </si>
  <si>
    <t>Groves</t>
  </si>
  <si>
    <t>Catherine</t>
  </si>
  <si>
    <t>Parry</t>
  </si>
  <si>
    <t>ExH</t>
  </si>
  <si>
    <t>Alexander</t>
  </si>
  <si>
    <t>Ciara</t>
  </si>
  <si>
    <t>Rebecca</t>
  </si>
  <si>
    <t>Harris</t>
  </si>
  <si>
    <t>Lucy</t>
  </si>
  <si>
    <t>Oliver-Davidson</t>
  </si>
  <si>
    <t>Lavender</t>
  </si>
  <si>
    <t>Lovering</t>
  </si>
  <si>
    <t>Abbie</t>
  </si>
  <si>
    <t>Amy</t>
  </si>
  <si>
    <t>Alice</t>
  </si>
  <si>
    <t>White</t>
  </si>
  <si>
    <t>Molly</t>
  </si>
  <si>
    <t>Ruby</t>
  </si>
  <si>
    <t>Erin</t>
  </si>
  <si>
    <t>Sharpe</t>
  </si>
  <si>
    <t>Kitty</t>
  </si>
  <si>
    <t>Bond</t>
  </si>
  <si>
    <t>Lily</t>
  </si>
  <si>
    <t>Rodgers</t>
  </si>
  <si>
    <t>Seren</t>
  </si>
  <si>
    <t>TAC</t>
  </si>
  <si>
    <t>Bea</t>
  </si>
  <si>
    <t>Darragh</t>
  </si>
  <si>
    <t>Turner</t>
  </si>
  <si>
    <t>Ella</t>
  </si>
  <si>
    <t>Hannah</t>
  </si>
  <si>
    <t>Fielder</t>
  </si>
  <si>
    <t>Morris</t>
  </si>
  <si>
    <t>Card</t>
  </si>
  <si>
    <t>Vivienne</t>
  </si>
  <si>
    <t>Clark</t>
  </si>
  <si>
    <t>Adnitt</t>
  </si>
  <si>
    <t>Brook</t>
  </si>
  <si>
    <t>Hawkins</t>
  </si>
  <si>
    <t>Ben</t>
  </si>
  <si>
    <t>Steve</t>
  </si>
  <si>
    <t>Nathan</t>
  </si>
  <si>
    <t>N&amp;P</t>
  </si>
  <si>
    <t>Hall</t>
  </si>
  <si>
    <t>Wheeler</t>
  </si>
  <si>
    <t>Tom</t>
  </si>
  <si>
    <t>Hayden</t>
  </si>
  <si>
    <t>Kelliher</t>
  </si>
  <si>
    <t>Samuel</t>
  </si>
  <si>
    <t>Brown</t>
  </si>
  <si>
    <t>Liam</t>
  </si>
  <si>
    <t>Matthew</t>
  </si>
  <si>
    <t>Megan</t>
  </si>
  <si>
    <t>Courtney</t>
  </si>
  <si>
    <t>Roots</t>
  </si>
  <si>
    <t>Carrow</t>
  </si>
  <si>
    <t>Ellie</t>
  </si>
  <si>
    <t>Carlyon</t>
  </si>
  <si>
    <t>Cox</t>
  </si>
  <si>
    <t>Jacob</t>
  </si>
  <si>
    <t>Ethan</t>
  </si>
  <si>
    <t>Ormerod-Taylor</t>
  </si>
  <si>
    <t>Jenkin</t>
  </si>
  <si>
    <t>Sauter</t>
  </si>
  <si>
    <t>Toby</t>
  </si>
  <si>
    <t>Curry</t>
  </si>
  <si>
    <t>Morgan</t>
  </si>
  <si>
    <t>Yeo</t>
  </si>
  <si>
    <t>Ciaran</t>
  </si>
  <si>
    <t>Jake</t>
  </si>
  <si>
    <t>Webber</t>
  </si>
  <si>
    <t>Willmore</t>
  </si>
  <si>
    <t>Jemima</t>
  </si>
  <si>
    <t>Wood</t>
  </si>
  <si>
    <t>Thorner</t>
  </si>
  <si>
    <t>Elise</t>
  </si>
  <si>
    <t>Caitlin</t>
  </si>
  <si>
    <t>Charlotte</t>
  </si>
  <si>
    <t>Bradley</t>
  </si>
  <si>
    <t>Kian</t>
  </si>
  <si>
    <t>Ludkin</t>
  </si>
  <si>
    <t>Kieran</t>
  </si>
  <si>
    <t>Oliver-Stevens</t>
  </si>
  <si>
    <t>Kit</t>
  </si>
  <si>
    <t>Joshua</t>
  </si>
  <si>
    <t>Nixon</t>
  </si>
  <si>
    <t>Goodwin</t>
  </si>
  <si>
    <t>May</t>
  </si>
  <si>
    <t>Edward</t>
  </si>
  <si>
    <t>Rhys</t>
  </si>
  <si>
    <t>Christopher</t>
  </si>
  <si>
    <t>Oscar</t>
  </si>
  <si>
    <t>Winch</t>
  </si>
  <si>
    <t>Billy</t>
  </si>
  <si>
    <t>Maydew</t>
  </si>
  <si>
    <t>Begley</t>
  </si>
  <si>
    <t>Myles</t>
  </si>
  <si>
    <t>Harriet</t>
  </si>
  <si>
    <t>Kate</t>
  </si>
  <si>
    <t>Bigger</t>
  </si>
  <si>
    <t>Jenny</t>
  </si>
  <si>
    <t>Taylor</t>
  </si>
  <si>
    <t>Chivers</t>
  </si>
  <si>
    <t>Ingram</t>
  </si>
  <si>
    <t>Lizzy</t>
  </si>
  <si>
    <t>Evelyn</t>
  </si>
  <si>
    <t>100m U13G Race 1</t>
  </si>
  <si>
    <t>Estelle</t>
  </si>
  <si>
    <t>Watts</t>
  </si>
  <si>
    <t>Leah</t>
  </si>
  <si>
    <t>Luke</t>
  </si>
  <si>
    <t>Maisy</t>
  </si>
  <si>
    <t>Ellen</t>
  </si>
  <si>
    <t>Gillard</t>
  </si>
  <si>
    <t>Sophie</t>
  </si>
  <si>
    <t>Katie</t>
  </si>
  <si>
    <t>Phoebe</t>
  </si>
  <si>
    <t>Piercy</t>
  </si>
  <si>
    <t>100m U13B Race 1</t>
  </si>
  <si>
    <t>Mitchell</t>
  </si>
  <si>
    <t>Mason</t>
  </si>
  <si>
    <t>Vince</t>
  </si>
  <si>
    <t>Ollie</t>
  </si>
  <si>
    <t>Joseph</t>
  </si>
  <si>
    <t>Fraser</t>
  </si>
  <si>
    <t>Sinden</t>
  </si>
  <si>
    <t>Povey</t>
  </si>
  <si>
    <t>Twitchen</t>
  </si>
  <si>
    <t>Evans</t>
  </si>
  <si>
    <t>Annabelle</t>
  </si>
  <si>
    <t>Stephens</t>
  </si>
  <si>
    <t>Lake</t>
  </si>
  <si>
    <t>Seth</t>
  </si>
  <si>
    <t>Martin</t>
  </si>
  <si>
    <t>Woodmason</t>
  </si>
  <si>
    <t>Leon</t>
  </si>
  <si>
    <t>Heal</t>
  </si>
  <si>
    <t>Green</t>
  </si>
  <si>
    <t>Joel</t>
  </si>
  <si>
    <t>Alistair</t>
  </si>
  <si>
    <t>Scantlebury</t>
  </si>
  <si>
    <t>Williams</t>
  </si>
  <si>
    <t>Blake</t>
  </si>
  <si>
    <t>Herbert</t>
  </si>
  <si>
    <t>Maddy</t>
  </si>
  <si>
    <t>Webster</t>
  </si>
  <si>
    <t>Lauren</t>
  </si>
  <si>
    <t>Crossman</t>
  </si>
  <si>
    <t>Capps</t>
  </si>
  <si>
    <t>Glover</t>
  </si>
  <si>
    <t>Harry</t>
  </si>
  <si>
    <t>Castle</t>
  </si>
  <si>
    <t>Thomas</t>
  </si>
  <si>
    <t>Isabella</t>
  </si>
  <si>
    <t>Simmonds</t>
  </si>
  <si>
    <t>Hassett</t>
  </si>
  <si>
    <t>Abigail</t>
  </si>
  <si>
    <t>Riggott</t>
  </si>
  <si>
    <t>Amelia</t>
  </si>
  <si>
    <t>Graham</t>
  </si>
  <si>
    <t>Sarah</t>
  </si>
  <si>
    <t>Shanley</t>
  </si>
  <si>
    <t>Kerrie</t>
  </si>
  <si>
    <t>Emma</t>
  </si>
  <si>
    <t>Hopper</t>
  </si>
  <si>
    <t>Tull</t>
  </si>
  <si>
    <t>Yates</t>
  </si>
  <si>
    <t>Peter</t>
  </si>
  <si>
    <t>Gallantry</t>
  </si>
  <si>
    <t>200m Men Race 1</t>
  </si>
  <si>
    <t>Chris</t>
  </si>
  <si>
    <t>200m Women Race 1</t>
  </si>
  <si>
    <t>Leech</t>
  </si>
  <si>
    <t>Elyse</t>
  </si>
  <si>
    <t>Howe</t>
  </si>
  <si>
    <t>Rachel</t>
  </si>
  <si>
    <t>Becky</t>
  </si>
  <si>
    <t>Chloe</t>
  </si>
  <si>
    <t>Burton</t>
  </si>
  <si>
    <t>Hine</t>
  </si>
  <si>
    <t>Paula</t>
  </si>
  <si>
    <t>200m U20M Race 1</t>
  </si>
  <si>
    <t>+0.5 (Manual)</t>
  </si>
  <si>
    <t>200m U17W Race 1</t>
  </si>
  <si>
    <t>+1.3 (Manual)</t>
  </si>
  <si>
    <t>Bennett</t>
  </si>
  <si>
    <t>200m U17M Race 1</t>
  </si>
  <si>
    <t>William</t>
  </si>
  <si>
    <t>200m U15G Race 1</t>
  </si>
  <si>
    <t>Thickett</t>
  </si>
  <si>
    <t>Zoe</t>
  </si>
  <si>
    <t>Ruth</t>
  </si>
  <si>
    <t>Izzy</t>
  </si>
  <si>
    <t>Farrell</t>
  </si>
  <si>
    <t>Dawe</t>
  </si>
  <si>
    <t>Summer</t>
  </si>
  <si>
    <t>Davies</t>
  </si>
  <si>
    <t>200m U15B Race 1</t>
  </si>
  <si>
    <t>Theo</t>
  </si>
  <si>
    <t>Perry</t>
  </si>
  <si>
    <t>200m U13G Race 1</t>
  </si>
  <si>
    <t>-0.8 (Manual)</t>
  </si>
  <si>
    <t>Arm</t>
  </si>
  <si>
    <t>Chapman</t>
  </si>
  <si>
    <t>Knight</t>
  </si>
  <si>
    <t>Kim</t>
  </si>
  <si>
    <t>McKenna</t>
  </si>
  <si>
    <t>Lucie</t>
  </si>
  <si>
    <t>Frankie</t>
  </si>
  <si>
    <t>200m U13B Race 1</t>
  </si>
  <si>
    <t>Gabriel</t>
  </si>
  <si>
    <t>Louis</t>
  </si>
  <si>
    <t>Clare</t>
  </si>
  <si>
    <t>Anna</t>
  </si>
  <si>
    <t>Liz</t>
  </si>
  <si>
    <t>Daisy</t>
  </si>
  <si>
    <t>Howard</t>
  </si>
  <si>
    <t>Michael</t>
  </si>
  <si>
    <t>Dan</t>
  </si>
  <si>
    <t>Charlie</t>
  </si>
  <si>
    <t>Armada</t>
  </si>
  <si>
    <t>CAC</t>
  </si>
  <si>
    <t>YOAC</t>
  </si>
  <si>
    <t>Taunton</t>
  </si>
  <si>
    <t>DAC</t>
  </si>
  <si>
    <t>Exeter Harriers</t>
  </si>
  <si>
    <t xml:space="preserve"> </t>
  </si>
  <si>
    <t>Track results</t>
  </si>
  <si>
    <t>Maisie</t>
  </si>
  <si>
    <t>Do not touch below</t>
  </si>
  <si>
    <t>club</t>
  </si>
  <si>
    <t>age group</t>
  </si>
  <si>
    <t>date of Birth</t>
  </si>
  <si>
    <t>name (type here)</t>
  </si>
  <si>
    <t>SM</t>
  </si>
  <si>
    <t>Brook Adnitt</t>
  </si>
  <si>
    <t>U17M</t>
  </si>
  <si>
    <t>Stephen Blackford</t>
  </si>
  <si>
    <t>SW</t>
  </si>
  <si>
    <t>U13G</t>
  </si>
  <si>
    <t>U13B</t>
  </si>
  <si>
    <t>Kate Phillips</t>
  </si>
  <si>
    <t>U15G</t>
  </si>
  <si>
    <t>Zoe Crutchley</t>
  </si>
  <si>
    <t>U15B</t>
  </si>
  <si>
    <t>Henry Curtis</t>
  </si>
  <si>
    <t>Summer Dawe</t>
  </si>
  <si>
    <t>Lili Fern</t>
  </si>
  <si>
    <t>Edward Fileman</t>
  </si>
  <si>
    <t>Elaine Fileman</t>
  </si>
  <si>
    <t>Danny Filewod</t>
  </si>
  <si>
    <t>Ben Foster</t>
  </si>
  <si>
    <t>Matthew Golding</t>
  </si>
  <si>
    <t>Ruth Green</t>
  </si>
  <si>
    <t>Tamzin Gribble</t>
  </si>
  <si>
    <t>Steve Harris</t>
  </si>
  <si>
    <t>Bronwyn Harris</t>
  </si>
  <si>
    <t>Mali Heard</t>
  </si>
  <si>
    <t>Estelle Hodges</t>
  </si>
  <si>
    <t>Ella Isaias</t>
  </si>
  <si>
    <t>Paige Johnson</t>
  </si>
  <si>
    <t>Jerry Kevern</t>
  </si>
  <si>
    <t>Erin Muldoon</t>
  </si>
  <si>
    <t>Matthew Newton</t>
  </si>
  <si>
    <t>Sam Peters</t>
  </si>
  <si>
    <t>Amelia Riggott</t>
  </si>
  <si>
    <t>Benjamin Rogers</t>
  </si>
  <si>
    <t>James Scantlebury</t>
  </si>
  <si>
    <t>Bradley Stevens</t>
  </si>
  <si>
    <t>Clare Taylor</t>
  </si>
  <si>
    <t>Harry Tomlin</t>
  </si>
  <si>
    <t>Olivia Travers</t>
  </si>
  <si>
    <t>Helen Weir</t>
  </si>
  <si>
    <t>Oliver Woodmason</t>
  </si>
  <si>
    <t>U20M</t>
  </si>
  <si>
    <t>Joe Battershill</t>
  </si>
  <si>
    <t>U17W</t>
  </si>
  <si>
    <t>Emily Bee</t>
  </si>
  <si>
    <t>Nathan Brown</t>
  </si>
  <si>
    <t>Emily Frost</t>
  </si>
  <si>
    <t>Liam Hallows</t>
  </si>
  <si>
    <t>Ella Tomlin</t>
  </si>
  <si>
    <t>Kayleigh Weston</t>
  </si>
  <si>
    <t>Emily Churchill</t>
  </si>
  <si>
    <t>Abigail Fisher</t>
  </si>
  <si>
    <t>Auriel Oliver-Davidson</t>
  </si>
  <si>
    <t>Estelle Roots</t>
  </si>
  <si>
    <t>Emma Harrison</t>
  </si>
  <si>
    <t>Lily Bates</t>
  </si>
  <si>
    <t>Amber Brown</t>
  </si>
  <si>
    <t>Isadora Oliver-Davidson</t>
  </si>
  <si>
    <t>Poppy Stancombe</t>
  </si>
  <si>
    <t>Hanna Ulvede</t>
  </si>
  <si>
    <t>Georgia Davies</t>
  </si>
  <si>
    <t>U20W</t>
  </si>
  <si>
    <t>Elyse Leech</t>
  </si>
  <si>
    <t>Rebecca Roots</t>
  </si>
  <si>
    <t>U23W</t>
  </si>
  <si>
    <t>Martha Neal</t>
  </si>
  <si>
    <t>Jack Luscombe</t>
  </si>
  <si>
    <t>Harvey Bates</t>
  </si>
  <si>
    <t>Kieran Raine</t>
  </si>
  <si>
    <t>Jake Dan</t>
  </si>
  <si>
    <t>Myles Begley</t>
  </si>
  <si>
    <t>Ethan Kirby</t>
  </si>
  <si>
    <t>Callum Oliver-Davidson</t>
  </si>
  <si>
    <t>Ciaran Yeo</t>
  </si>
  <si>
    <t>M35</t>
  </si>
  <si>
    <t>Paul Hindle</t>
  </si>
  <si>
    <t>M45</t>
  </si>
  <si>
    <t>Chloe Olford</t>
  </si>
  <si>
    <t>Megan Webber</t>
  </si>
  <si>
    <t>Verity Woods</t>
  </si>
  <si>
    <t>Sebastian Ford</t>
  </si>
  <si>
    <t>Cameron Bryson</t>
  </si>
  <si>
    <t>Louis Chamberlain</t>
  </si>
  <si>
    <t>Samuel Mills</t>
  </si>
  <si>
    <t>Gus Tiernan</t>
  </si>
  <si>
    <t>Louis Welch</t>
  </si>
  <si>
    <t>Kit Oliver-Stevens</t>
  </si>
  <si>
    <t>Matthew Williams</t>
  </si>
  <si>
    <t>Johnny Livingstone</t>
  </si>
  <si>
    <t>Kester Welch</t>
  </si>
  <si>
    <t>Kurt Gilbert</t>
  </si>
  <si>
    <t xml:space="preserve">     20/03/2003</t>
  </si>
  <si>
    <t>Craig Moncur</t>
  </si>
  <si>
    <t>Thomas Putt</t>
  </si>
  <si>
    <t>Josh Tyler</t>
  </si>
  <si>
    <t>Jack Turner</t>
  </si>
  <si>
    <t>Elliot Moran</t>
  </si>
  <si>
    <t>Sam Gooding</t>
  </si>
  <si>
    <t>Chris Perry</t>
  </si>
  <si>
    <t>Luke Butler</t>
  </si>
  <si>
    <t>Emily Adcock</t>
  </si>
  <si>
    <t>Chelsea Webber</t>
  </si>
  <si>
    <t>Rebecca Squires</t>
  </si>
  <si>
    <t>Katie Chapman</t>
  </si>
  <si>
    <t>Abbie Freeman</t>
  </si>
  <si>
    <t>Chloe Harris</t>
  </si>
  <si>
    <t>Ella Parke</t>
  </si>
  <si>
    <t>Isobel Farrant-Worth</t>
  </si>
  <si>
    <t>Samidi Nanayakkara</t>
  </si>
  <si>
    <t>Poppy Tooze</t>
  </si>
  <si>
    <t>Mark Turner</t>
  </si>
  <si>
    <t>Sam Crowter</t>
  </si>
  <si>
    <t>Caitlin Apps</t>
  </si>
  <si>
    <t xml:space="preserve">Amy Beth Curtis </t>
  </si>
  <si>
    <t>Finley McLear</t>
  </si>
  <si>
    <t>Harvey Thompson</t>
  </si>
  <si>
    <t>Kyle Hartnell</t>
  </si>
  <si>
    <t>Wimborne AC</t>
  </si>
  <si>
    <t>Fraser Adams</t>
  </si>
  <si>
    <t>Jacob Barnett</t>
  </si>
  <si>
    <t>George Butcher</t>
  </si>
  <si>
    <t>Oliver Foster</t>
  </si>
  <si>
    <t>Jakob Roberts</t>
  </si>
  <si>
    <t>Sarah Graham</t>
  </si>
  <si>
    <t>Katie Hull</t>
  </si>
  <si>
    <t>Isabella Cox</t>
  </si>
  <si>
    <t>Ella Dalton</t>
  </si>
  <si>
    <t>Amy Darragh</t>
  </si>
  <si>
    <t>Maisie Riley</t>
  </si>
  <si>
    <t>Ruby Sargeant</t>
  </si>
  <si>
    <t>Kitty Sharpe</t>
  </si>
  <si>
    <t>Kate Simmonds</t>
  </si>
  <si>
    <t>Lucie Simmonds</t>
  </si>
  <si>
    <t>Seth Lake</t>
  </si>
  <si>
    <t>Ben Butcher</t>
  </si>
  <si>
    <t>Oliver Rawles</t>
  </si>
  <si>
    <t>Ben Martin</t>
  </si>
  <si>
    <t>Tom Fuller</t>
  </si>
  <si>
    <t>Joe Goodwin</t>
  </si>
  <si>
    <t>Joel Green</t>
  </si>
  <si>
    <t>Toby Hiller</t>
  </si>
  <si>
    <t>Adam Richardson</t>
  </si>
  <si>
    <t>Erin Thickett</t>
  </si>
  <si>
    <t>Emily Shaw</t>
  </si>
  <si>
    <t>Charlotte Piper</t>
  </si>
  <si>
    <t>Demi-Marie Goddard</t>
  </si>
  <si>
    <t>Ella Jeffery</t>
  </si>
  <si>
    <t>Lucy Lockwood</t>
  </si>
  <si>
    <t>Holly Nixon</t>
  </si>
  <si>
    <t>Jamie Newnham</t>
  </si>
  <si>
    <t>Finn Peterson</t>
  </si>
  <si>
    <t>Daniel Baynham</t>
  </si>
  <si>
    <t>Curtis Ormerod-Taylor</t>
  </si>
  <si>
    <t>Zach Fenwick</t>
  </si>
  <si>
    <t>Robert Hughes</t>
  </si>
  <si>
    <t>Ryan Webb</t>
  </si>
  <si>
    <t>Steve Snook</t>
  </si>
  <si>
    <t>Abbie Hine</t>
  </si>
  <si>
    <t>Hannah Winton</t>
  </si>
  <si>
    <t>W50</t>
  </si>
  <si>
    <t>Pippa Hine</t>
  </si>
  <si>
    <t>Bethan Burley</t>
  </si>
  <si>
    <t>Abbie White</t>
  </si>
  <si>
    <t>Emma Graham</t>
  </si>
  <si>
    <t>Club - Poole AC</t>
  </si>
  <si>
    <t>PAC</t>
  </si>
  <si>
    <t>25/05/1993</t>
  </si>
  <si>
    <t>Andrew Elkins</t>
  </si>
  <si>
    <t>13/07/1997</t>
  </si>
  <si>
    <t>George Walker</t>
  </si>
  <si>
    <t>03/10/1994</t>
  </si>
  <si>
    <t>Jamie Grose</t>
  </si>
  <si>
    <t>25/02/1993</t>
  </si>
  <si>
    <t>Marcus Pidgley</t>
  </si>
  <si>
    <t>10/04/1965</t>
  </si>
  <si>
    <t>Mark Roach</t>
  </si>
  <si>
    <t>30/11/1975</t>
  </si>
  <si>
    <t>Brian Underwood</t>
  </si>
  <si>
    <t>06/10/1996</t>
  </si>
  <si>
    <t>Matthew Cornes</t>
  </si>
  <si>
    <t>07/05/1966</t>
  </si>
  <si>
    <t>Peter Cornes</t>
  </si>
  <si>
    <t>27/02/1988</t>
  </si>
  <si>
    <t>Rhys Bennett</t>
  </si>
  <si>
    <t>16/12/1985</t>
  </si>
  <si>
    <t>Richard Reeks</t>
  </si>
  <si>
    <t>07/03/1964</t>
  </si>
  <si>
    <t>Richard Wheeler</t>
  </si>
  <si>
    <t>01/02/1992</t>
  </si>
  <si>
    <t>Lizzie Gourlay</t>
  </si>
  <si>
    <t>18/07/1992</t>
  </si>
  <si>
    <t>Maddy Vaughan-Johncey</t>
  </si>
  <si>
    <t>09/10/1973</t>
  </si>
  <si>
    <t>10/06/1994</t>
  </si>
  <si>
    <t>31/01/2005</t>
  </si>
  <si>
    <t>Cameron Corbin</t>
  </si>
  <si>
    <t>Connor Corbin</t>
  </si>
  <si>
    <t>21/02/2006</t>
  </si>
  <si>
    <t>George Mahon</t>
  </si>
  <si>
    <t>04/07/2005</t>
  </si>
  <si>
    <t>Harry Midgley</t>
  </si>
  <si>
    <t>11/02/2006</t>
  </si>
  <si>
    <t>William Rabjohns</t>
  </si>
  <si>
    <t>18/07/2005</t>
  </si>
  <si>
    <t>Charlotte Smith</t>
  </si>
  <si>
    <t>14/09/2004</t>
  </si>
  <si>
    <t>Claudia Winthrop-Wallace</t>
  </si>
  <si>
    <t>20/11/2005</t>
  </si>
  <si>
    <t>Eleanor Mowbray</t>
  </si>
  <si>
    <t>Leah Watts</t>
  </si>
  <si>
    <t>05/05/2006</t>
  </si>
  <si>
    <t>Lola Riley</t>
  </si>
  <si>
    <t>Mia Riley</t>
  </si>
  <si>
    <t>07/09/2005</t>
  </si>
  <si>
    <t>Molly Pearce</t>
  </si>
  <si>
    <t>12/02/2005</t>
  </si>
  <si>
    <t>Safia Stacey</t>
  </si>
  <si>
    <t>18/11/2004</t>
  </si>
  <si>
    <t xml:space="preserve">Sophia Horwood </t>
  </si>
  <si>
    <t>03/02/2003</t>
  </si>
  <si>
    <t>Edward Bettley-Smith</t>
  </si>
  <si>
    <t>Edward Pearce</t>
  </si>
  <si>
    <t>Josh Smith</t>
  </si>
  <si>
    <t>01/06/2004</t>
  </si>
  <si>
    <t>Liam Nixon</t>
  </si>
  <si>
    <t>30/04/2003</t>
  </si>
  <si>
    <t>Oliver Cooper</t>
  </si>
  <si>
    <t>Samuel Bowen</t>
  </si>
  <si>
    <t>Zac Cloete</t>
  </si>
  <si>
    <t>04/03/2004</t>
  </si>
  <si>
    <t>Ashia Wilson</t>
  </si>
  <si>
    <t>Emily Parker</t>
  </si>
  <si>
    <t>04/12/2002</t>
  </si>
  <si>
    <t>Fern Kimber</t>
  </si>
  <si>
    <t>18/06/2003</t>
  </si>
  <si>
    <t>Fleur Mansell</t>
  </si>
  <si>
    <t>05/02/2004</t>
  </si>
  <si>
    <t>18/05/2003</t>
  </si>
  <si>
    <t>Imogen Davis</t>
  </si>
  <si>
    <t>07/10/2003</t>
  </si>
  <si>
    <t>03/07/2002</t>
  </si>
  <si>
    <t>Adam Booth</t>
  </si>
  <si>
    <t>26/04/2001</t>
  </si>
  <si>
    <t>Ben Lewis</t>
  </si>
  <si>
    <t>Callum Jones</t>
  </si>
  <si>
    <t>06/09/2000</t>
  </si>
  <si>
    <t>Jed Skilton</t>
  </si>
  <si>
    <t>21/09/2001</t>
  </si>
  <si>
    <t>Lewis Naptin</t>
  </si>
  <si>
    <t>Lloyd Arnold</t>
  </si>
  <si>
    <t>24/01/2001</t>
  </si>
  <si>
    <t>Tom Casson</t>
  </si>
  <si>
    <t>23/04/2002</t>
  </si>
  <si>
    <t>Caitlin Batcheldor</t>
  </si>
  <si>
    <t>Elloise Hartnell</t>
  </si>
  <si>
    <t>31/07/2002</t>
  </si>
  <si>
    <t>Emily Jeffries</t>
  </si>
  <si>
    <t>27/12/2000</t>
  </si>
  <si>
    <t>Isabelle Taylor</t>
  </si>
  <si>
    <t>Katie Corbin</t>
  </si>
  <si>
    <t>Michael Cornes</t>
  </si>
  <si>
    <t>16/07/1998</t>
  </si>
  <si>
    <t>Niall Instone</t>
  </si>
  <si>
    <t>Ryan Long</t>
  </si>
  <si>
    <t>Club - Taunton AC</t>
  </si>
  <si>
    <t>Francesca Sandy</t>
  </si>
  <si>
    <t>Grace Fielder</t>
  </si>
  <si>
    <t>Abby Hughes</t>
  </si>
  <si>
    <t>Imogen Lee</t>
  </si>
  <si>
    <t>Gabriel Cameron</t>
  </si>
  <si>
    <t>Lydia Smith</t>
  </si>
  <si>
    <t>Olivia Wade</t>
  </si>
  <si>
    <t>Charlotte Brown</t>
  </si>
  <si>
    <t>Jessica Fisher</t>
  </si>
  <si>
    <t>Maya Jones</t>
  </si>
  <si>
    <t>Ciara Alexander</t>
  </si>
  <si>
    <t>Lucy Crossman</t>
  </si>
  <si>
    <t>Joanne Keogan</t>
  </si>
  <si>
    <t>Rhiannon Lee</t>
  </si>
  <si>
    <t>Robyn Laing</t>
  </si>
  <si>
    <t>Joe Ponter</t>
  </si>
  <si>
    <t>Tom Heal</t>
  </si>
  <si>
    <t>Max Watson</t>
  </si>
  <si>
    <t>Oscar Lee</t>
  </si>
  <si>
    <t>Sam Hassett</t>
  </si>
  <si>
    <t>U17B</t>
  </si>
  <si>
    <t>Morgan Curry</t>
  </si>
  <si>
    <t>Rhys Llewellyn-Eaton</t>
  </si>
  <si>
    <t>Ben Hawkins</t>
  </si>
  <si>
    <t>Phil Burden</t>
  </si>
  <si>
    <t>Matt Evans</t>
  </si>
  <si>
    <t>Adam Carrow</t>
  </si>
  <si>
    <t>William Nicolle</t>
  </si>
  <si>
    <t>Kathryn Tindale</t>
  </si>
  <si>
    <t>Kirstie Booth</t>
  </si>
  <si>
    <t>Hannah Taunton</t>
  </si>
  <si>
    <t>Ellie Carrow</t>
  </si>
  <si>
    <t>Helen Lewis</t>
  </si>
  <si>
    <t>Cerys Lee</t>
  </si>
  <si>
    <t>Holly-Mae McKenna</t>
  </si>
  <si>
    <t>Andrea Gilbert</t>
  </si>
  <si>
    <t>George Shurley</t>
  </si>
  <si>
    <t>Matthew Alvarez</t>
  </si>
  <si>
    <t>Club - Yeovil Olympiads AC</t>
  </si>
  <si>
    <t>Sophie Gillard</t>
  </si>
  <si>
    <t>Vivienne Card</t>
  </si>
  <si>
    <t>Mackenzie O'Dea</t>
  </si>
  <si>
    <t>Bradley Glover</t>
  </si>
  <si>
    <t>Harriet Tuson</t>
  </si>
  <si>
    <t>Lily Clarke</t>
  </si>
  <si>
    <t>Lizzy Ingram</t>
  </si>
  <si>
    <t>Holly Bigger</t>
  </si>
  <si>
    <t>Amy Northam</t>
  </si>
  <si>
    <t>Jemima Cheleda</t>
  </si>
  <si>
    <t>Kai Snell</t>
  </si>
  <si>
    <t>Daniel Maydew</t>
  </si>
  <si>
    <t>Bernard Mealing</t>
  </si>
  <si>
    <t>Will Parry</t>
  </si>
  <si>
    <t>Toby Watson</t>
  </si>
  <si>
    <t>Toby Sauter</t>
  </si>
  <si>
    <t>Alex Flack</t>
  </si>
  <si>
    <t>Ollie Thorner</t>
  </si>
  <si>
    <t>Dylan Dukes</t>
  </si>
  <si>
    <t>Amy D'Arcy</t>
  </si>
  <si>
    <t>Georgia Silcox</t>
  </si>
  <si>
    <t>Chloe Hunt</t>
  </si>
  <si>
    <t>Katie Lloyd</t>
  </si>
  <si>
    <t>Lottie Garratt</t>
  </si>
  <si>
    <t>Lucy Pittard</t>
  </si>
  <si>
    <t>Valerie Bovell</t>
  </si>
  <si>
    <t>heather Seager</t>
  </si>
  <si>
    <t>Paul Guest</t>
  </si>
  <si>
    <t>Geoff Cole</t>
  </si>
  <si>
    <t>Matt Cole</t>
  </si>
  <si>
    <t>Elise Thorner</t>
  </si>
  <si>
    <t>Daisy Davies</t>
  </si>
  <si>
    <t>Holly Paine</t>
  </si>
  <si>
    <t>Jamie Croucher</t>
  </si>
  <si>
    <t>Jonny Ellis</t>
  </si>
  <si>
    <t>Club - Cornwall AC</t>
  </si>
  <si>
    <t>Kieran Ludkin</t>
  </si>
  <si>
    <t>Maisy Luke</t>
  </si>
  <si>
    <t>Morgan Sinden</t>
  </si>
  <si>
    <t>Abe King</t>
  </si>
  <si>
    <t>Dawson Smith</t>
  </si>
  <si>
    <t>VW</t>
  </si>
  <si>
    <t>Connor Swan</t>
  </si>
  <si>
    <t>Piran Clarke</t>
  </si>
  <si>
    <t>Edward Mitchell</t>
  </si>
  <si>
    <t>Catherine Groves</t>
  </si>
  <si>
    <t>Zara Mitchell</t>
  </si>
  <si>
    <t>Zoe Lawrence</t>
  </si>
  <si>
    <t>George Mitchell</t>
  </si>
  <si>
    <t>Hannah Smith</t>
  </si>
  <si>
    <t>Kerensa Riley</t>
  </si>
  <si>
    <t>Caitlin Keaney</t>
  </si>
  <si>
    <t>Lucy Hughes</t>
  </si>
  <si>
    <t>VM</t>
  </si>
  <si>
    <t>Karl Swan</t>
  </si>
  <si>
    <t>Neil Tunstall</t>
  </si>
  <si>
    <t>Aaron Worgan</t>
  </si>
  <si>
    <t>Luke Downing</t>
  </si>
  <si>
    <t>Abigail Jose</t>
  </si>
  <si>
    <t>Abhika Gupta</t>
  </si>
  <si>
    <t>Ben Parker</t>
  </si>
  <si>
    <t>Leon Smith</t>
  </si>
  <si>
    <t>Kieran Harvey</t>
  </si>
  <si>
    <t>Kristof Klimek</t>
  </si>
  <si>
    <t>Rebecca Gray</t>
  </si>
  <si>
    <t>Hayden Jenkin</t>
  </si>
  <si>
    <t>Connor Drew</t>
  </si>
  <si>
    <t>Patrick Swan</t>
  </si>
  <si>
    <t>Jenny Stephens</t>
  </si>
  <si>
    <t>Rebecca Benney</t>
  </si>
  <si>
    <t>Isaac Murray</t>
  </si>
  <si>
    <t>Tom Slattery</t>
  </si>
  <si>
    <t>Sian Birch</t>
  </si>
  <si>
    <t>Lowenna Riley</t>
  </si>
  <si>
    <t>Tamara Kearney</t>
  </si>
  <si>
    <t>Charlie Preece</t>
  </si>
  <si>
    <t>Kerrie Shanley</t>
  </si>
  <si>
    <t>Kim Knight</t>
  </si>
  <si>
    <t>Charli Dawson</t>
  </si>
  <si>
    <t>Bo Rason</t>
  </si>
  <si>
    <t>Nell Gray</t>
  </si>
  <si>
    <t>Ellen George</t>
  </si>
  <si>
    <t>Hannah Clemo</t>
  </si>
  <si>
    <t>Jessica Spry</t>
  </si>
  <si>
    <t>Lucy Allen</t>
  </si>
  <si>
    <t>Shola Harrison</t>
  </si>
  <si>
    <t>Lauren Webster</t>
  </si>
  <si>
    <t>Tallula Golley</t>
  </si>
  <si>
    <t>Sian Temple</t>
  </si>
  <si>
    <t>Rachel Howe</t>
  </si>
  <si>
    <t>Kiera Williams</t>
  </si>
  <si>
    <t>Claudia Carlyon</t>
  </si>
  <si>
    <t>Bryher Freight</t>
  </si>
  <si>
    <t>Lily England</t>
  </si>
  <si>
    <t>Maria Brett</t>
  </si>
  <si>
    <t>Tessa Hewins</t>
  </si>
  <si>
    <t>Isaac Ketterer</t>
  </si>
  <si>
    <t>Blake Williams</t>
  </si>
  <si>
    <t>Jack Harvey</t>
  </si>
  <si>
    <t>Sam Brereton</t>
  </si>
  <si>
    <t>William Wright</t>
  </si>
  <si>
    <t>Morgan Squire</t>
  </si>
  <si>
    <t>Lewis Cotterill</t>
  </si>
  <si>
    <t>Joe Davidge</t>
  </si>
  <si>
    <t>Finn Birnie</t>
  </si>
  <si>
    <t>Luke Hopper</t>
  </si>
  <si>
    <t>Alexander McCartney</t>
  </si>
  <si>
    <t>Liam Gallantry</t>
  </si>
  <si>
    <t>Jack Wightman</t>
  </si>
  <si>
    <t>Quinta Carlyon</t>
  </si>
  <si>
    <t>Danielle Rawson</t>
  </si>
  <si>
    <t>Elowen Penfold</t>
  </si>
  <si>
    <t>Erin Burt</t>
  </si>
  <si>
    <t>Aidan Patton</t>
  </si>
  <si>
    <t>Tom Harris</t>
  </si>
  <si>
    <t>Dorchester AC</t>
  </si>
  <si>
    <t>Zoe Allan</t>
  </si>
  <si>
    <t>Georgia Barnes</t>
  </si>
  <si>
    <t>Sophie Bellamy</t>
  </si>
  <si>
    <t>U17G</t>
  </si>
  <si>
    <t>Lauren Poynton</t>
  </si>
  <si>
    <t>Jacob Cox</t>
  </si>
  <si>
    <t>Niamh McLeish</t>
  </si>
  <si>
    <t>Helena Sawdy</t>
  </si>
  <si>
    <t>Robinson Okumu</t>
  </si>
  <si>
    <t>Wendy Collinson</t>
  </si>
  <si>
    <t>Hannah Westhenry</t>
  </si>
  <si>
    <t>Jenny Brake</t>
  </si>
  <si>
    <t>Maddy Herbert</t>
  </si>
  <si>
    <t>Nigel Furness</t>
  </si>
  <si>
    <t>Edward Bird</t>
  </si>
  <si>
    <t>Jess Herbert</t>
  </si>
  <si>
    <t>Molly White</t>
  </si>
  <si>
    <t>Vince Mason</t>
  </si>
  <si>
    <t>James Clayton</t>
  </si>
  <si>
    <t>Jude Povey</t>
  </si>
  <si>
    <t>Olivia Willmore</t>
  </si>
  <si>
    <t>Megan Tuck</t>
  </si>
  <si>
    <t>Jim Carter</t>
  </si>
  <si>
    <t>Billy Winch</t>
  </si>
  <si>
    <t>Pippa McCarthy</t>
  </si>
  <si>
    <t>Daniel Perry</t>
  </si>
  <si>
    <t>Clint Cornick</t>
  </si>
  <si>
    <t>Adam Gough</t>
  </si>
  <si>
    <t>Mendip AC</t>
  </si>
  <si>
    <t>MAC</t>
  </si>
  <si>
    <t>Tommy Hummel</t>
  </si>
  <si>
    <t>Field results</t>
  </si>
  <si>
    <t>Lizzie Elderfield</t>
  </si>
  <si>
    <t>Imogen Bond</t>
  </si>
  <si>
    <t>Hayley Ratcliff</t>
  </si>
  <si>
    <t>Georgina Scoot</t>
  </si>
  <si>
    <t>Oliver Capps</t>
  </si>
  <si>
    <t>Daniel Hamilton-Strong</t>
  </si>
  <si>
    <t>Jemima Kerley</t>
  </si>
  <si>
    <t>Jamie Paton</t>
  </si>
  <si>
    <t>Liz Heal</t>
  </si>
  <si>
    <t>Megan Baily</t>
  </si>
  <si>
    <t>Emily Lands</t>
  </si>
  <si>
    <t>M55</t>
  </si>
  <si>
    <t>12/07/2003</t>
  </si>
  <si>
    <t>17/07/2004</t>
  </si>
  <si>
    <t>Tobias Blundell</t>
  </si>
  <si>
    <t>Andrew Bradshaw</t>
  </si>
  <si>
    <t>Emilia Smith</t>
  </si>
  <si>
    <t>Hannah Blundy</t>
  </si>
  <si>
    <t>Lily Amor</t>
  </si>
  <si>
    <t>Finlay Ridout</t>
  </si>
  <si>
    <t>Tom Dukes</t>
  </si>
  <si>
    <t>Nate Robins</t>
  </si>
  <si>
    <t>Ethan Daddow</t>
  </si>
  <si>
    <t>Heidi Tregenza</t>
  </si>
  <si>
    <t>Harley Coombes</t>
  </si>
  <si>
    <t>Molly Lardner</t>
  </si>
  <si>
    <t>M70</t>
  </si>
  <si>
    <t>Katie Evans</t>
  </si>
  <si>
    <t>Ellen Pearce</t>
  </si>
  <si>
    <t>Steffi Bennett</t>
  </si>
  <si>
    <t>Sarah-Louise Hazell</t>
  </si>
  <si>
    <t>Izzy Rabjohns</t>
  </si>
  <si>
    <t>Thomas Bennett</t>
  </si>
  <si>
    <t>Jamie Porter</t>
  </si>
  <si>
    <t>Isabella Peyton-Jones</t>
  </si>
  <si>
    <t>Amy Jenions</t>
  </si>
  <si>
    <t>Sarah Kearsey</t>
  </si>
  <si>
    <t>Adam Stevens</t>
  </si>
  <si>
    <t>Evan Murray</t>
  </si>
  <si>
    <t>Emma Sharpe</t>
  </si>
  <si>
    <t>Jack Amor</t>
  </si>
  <si>
    <t>Alice Hannan</t>
  </si>
  <si>
    <t>Ruth Elkins</t>
  </si>
  <si>
    <t>Lois Fileman</t>
  </si>
  <si>
    <t>Will Bond</t>
  </si>
  <si>
    <t>Mark Knight</t>
  </si>
  <si>
    <t>Alistair Carpenter</t>
  </si>
  <si>
    <t>Adam Dingley</t>
  </si>
  <si>
    <t>Andreas Isaias</t>
  </si>
  <si>
    <t>Nicolas Maczugowski</t>
  </si>
  <si>
    <t>Rory Summers</t>
  </si>
  <si>
    <t>Emily Ginter</t>
  </si>
  <si>
    <t>Poppy Northcott</t>
  </si>
  <si>
    <t>Rosie Northcott</t>
  </si>
  <si>
    <t>Nubia Evans-Shields</t>
  </si>
  <si>
    <t>Bella May</t>
  </si>
  <si>
    <t>Kate Gray</t>
  </si>
  <si>
    <t>Libby Fitzgerald</t>
  </si>
  <si>
    <t>Verity Tank</t>
  </si>
  <si>
    <t>Holly Reid</t>
  </si>
  <si>
    <t>Ben Pitts</t>
  </si>
  <si>
    <t>Jamie Bulbring</t>
  </si>
  <si>
    <t>Janea Oligan</t>
  </si>
  <si>
    <t>Leah Green</t>
  </si>
  <si>
    <t>Evie Walker</t>
  </si>
  <si>
    <t>Toby Clayden</t>
  </si>
  <si>
    <t>Annabelle Hess</t>
  </si>
  <si>
    <t>Thomas Jones</t>
  </si>
  <si>
    <t>Matilda Riggott</t>
  </si>
  <si>
    <t>Joe Wheeler</t>
  </si>
  <si>
    <t>Daniel Newman</t>
  </si>
  <si>
    <t>Dylan Taylor</t>
  </si>
  <si>
    <t>Tilly McDowell</t>
  </si>
  <si>
    <t>Tayla James</t>
  </si>
  <si>
    <t>Tom Brew</t>
  </si>
  <si>
    <t>Newton Abbot &amp; Torbay</t>
  </si>
  <si>
    <t>NA/Tor</t>
  </si>
  <si>
    <t>Ella Rogers</t>
  </si>
  <si>
    <t>Hannah Davison</t>
  </si>
  <si>
    <t>Mia Ratcliff</t>
  </si>
  <si>
    <t>Alexandra McCarthy-Mason</t>
  </si>
  <si>
    <t>Iona Farquharson</t>
  </si>
  <si>
    <t>Jasmine Hart</t>
  </si>
  <si>
    <t>F50</t>
  </si>
  <si>
    <t>Joshua Taylor</t>
  </si>
  <si>
    <t>Nathan Hallewell</t>
  </si>
  <si>
    <t>Zachary Stone</t>
  </si>
  <si>
    <t>Samuel Hart</t>
  </si>
  <si>
    <t>Jacob Finch</t>
  </si>
  <si>
    <t>Elijah Noel</t>
  </si>
  <si>
    <t>Joseph Harding</t>
  </si>
  <si>
    <t>Anthony Raine</t>
  </si>
  <si>
    <t>Lucie Broomby</t>
  </si>
  <si>
    <t>Taylor Saltmarsh</t>
  </si>
  <si>
    <t>Alastair Smith</t>
  </si>
  <si>
    <t>Toby Capps</t>
  </si>
  <si>
    <t>Jamie-Leigh Bexter</t>
  </si>
  <si>
    <t>Evelyn Bradford</t>
  </si>
  <si>
    <t>Phoebe Clark</t>
  </si>
  <si>
    <t>Alice Clark</t>
  </si>
  <si>
    <t>Jess Courtney</t>
  </si>
  <si>
    <t>Megan Hamilton-Strong</t>
  </si>
  <si>
    <t>Katie Harries</t>
  </si>
  <si>
    <t>Poppy Hughes</t>
  </si>
  <si>
    <t>Bea Oliver-Stevens</t>
  </si>
  <si>
    <t>Phoebe Simeons</t>
  </si>
  <si>
    <t>Charlotte Starr</t>
  </si>
  <si>
    <t>Jasmine Stone</t>
  </si>
  <si>
    <t>Ellie Watkins</t>
  </si>
  <si>
    <t>Fynn Colvin</t>
  </si>
  <si>
    <t>Caden Goodwin</t>
  </si>
  <si>
    <t>Freddie Mercer</t>
  </si>
  <si>
    <t>Tomas Piskac</t>
  </si>
  <si>
    <t>William Saltmarsh</t>
  </si>
  <si>
    <t>Rhys Stephens</t>
  </si>
  <si>
    <t>Ben Watkins</t>
  </si>
  <si>
    <t>Jake Goode-Gray</t>
  </si>
  <si>
    <t>Howard Bailey</t>
  </si>
  <si>
    <t>Caitlin Smith</t>
  </si>
  <si>
    <t>Harry Bunting</t>
  </si>
  <si>
    <t>Tristan Green</t>
  </si>
  <si>
    <t>Jack Williams</t>
  </si>
  <si>
    <t xml:space="preserve">Tom Williams </t>
  </si>
  <si>
    <t>Harry Woods</t>
  </si>
  <si>
    <t>Ella Bodman</t>
  </si>
  <si>
    <t>Iris Courtney</t>
  </si>
  <si>
    <t>Isla Dalton</t>
  </si>
  <si>
    <t>Lola Richardson</t>
  </si>
  <si>
    <t>Eva Welstead</t>
  </si>
  <si>
    <t>Akiva Bassford</t>
  </si>
  <si>
    <t>Rannan Dewi</t>
  </si>
  <si>
    <t>Jack Wrann</t>
  </si>
  <si>
    <t>Lauren Hill</t>
  </si>
  <si>
    <t>Kane Aubrey</t>
  </si>
  <si>
    <t>Charles Davies</t>
  </si>
  <si>
    <t>Matthew Effick</t>
  </si>
  <si>
    <t>Josh Jack</t>
  </si>
  <si>
    <t>Abbie Lovering</t>
  </si>
  <si>
    <t>24/05/1977</t>
  </si>
  <si>
    <t>James Hind</t>
  </si>
  <si>
    <t>11/12/1996</t>
  </si>
  <si>
    <t>Guy Perkins</t>
  </si>
  <si>
    <t>28/10/1988</t>
  </si>
  <si>
    <t>Chris Alborough</t>
  </si>
  <si>
    <t>06/04/1994</t>
  </si>
  <si>
    <t>Tom Austin</t>
  </si>
  <si>
    <t>02/08/1993</t>
  </si>
  <si>
    <t>Alexandra Bryant</t>
  </si>
  <si>
    <t>16/12/2004</t>
  </si>
  <si>
    <t>Ciaran Dunnion</t>
  </si>
  <si>
    <t>21/09/2005</t>
  </si>
  <si>
    <t>Louis Bourke</t>
  </si>
  <si>
    <t>Leo Riggs</t>
  </si>
  <si>
    <t>10/02/2007</t>
  </si>
  <si>
    <t>Teagan Bannerman-Williams</t>
  </si>
  <si>
    <t>29/11/2006</t>
  </si>
  <si>
    <t>Jaya Collinson</t>
  </si>
  <si>
    <t>06/12/2006</t>
  </si>
  <si>
    <t>Elizabeth Richley</t>
  </si>
  <si>
    <t>02/08/2007</t>
  </si>
  <si>
    <t>Megan Mowbray</t>
  </si>
  <si>
    <t>Mark Ruby</t>
  </si>
  <si>
    <t>13/12/2003</t>
  </si>
  <si>
    <t>22/10/2001</t>
  </si>
  <si>
    <t>Ella Ruby</t>
  </si>
  <si>
    <t xml:space="preserve">U20M </t>
  </si>
  <si>
    <t>Ruby Ibbotson</t>
  </si>
  <si>
    <t>Chloe Thorne</t>
  </si>
  <si>
    <t>William Ladd</t>
  </si>
  <si>
    <t>Ethan Turner</t>
  </si>
  <si>
    <t>Maya Kendell</t>
  </si>
  <si>
    <t>Olivia Bagg</t>
  </si>
  <si>
    <t>Hamish Ruthven</t>
  </si>
  <si>
    <t>Rob Brown</t>
  </si>
  <si>
    <t>Elliot Scott</t>
  </si>
  <si>
    <t>Imogen Man</t>
  </si>
  <si>
    <t>Alice Murray-Gourlay</t>
  </si>
  <si>
    <t>Oliwia Cwienczek</t>
  </si>
  <si>
    <t>Lola Podbury</t>
  </si>
  <si>
    <t>Skye Fisher</t>
  </si>
  <si>
    <t>Anya Evans</t>
  </si>
  <si>
    <t>Lucie Guy</t>
  </si>
  <si>
    <t>Oliver Castle</t>
  </si>
  <si>
    <t xml:space="preserve">Alex Hardy Stewart </t>
  </si>
  <si>
    <t>Harry Barton</t>
  </si>
  <si>
    <t>Sam Stone</t>
  </si>
  <si>
    <t>Kieron Woodroffe</t>
  </si>
  <si>
    <t>Archie Tyler</t>
  </si>
  <si>
    <t>Matthew Quarterman</t>
  </si>
  <si>
    <t>Jami Schlueter</t>
  </si>
  <si>
    <t>Skye Sauter</t>
  </si>
  <si>
    <t>Abi Davies</t>
  </si>
  <si>
    <t>Emily Bonnet</t>
  </si>
  <si>
    <t>Mark Plowman</t>
  </si>
  <si>
    <t>David Cooke</t>
  </si>
  <si>
    <t>Chris Ellis</t>
  </si>
  <si>
    <t>Gracie Crapp</t>
  </si>
  <si>
    <t>Jocelyn Eccleston</t>
  </si>
  <si>
    <t>Freya Howard</t>
  </si>
  <si>
    <t>Harry Robilliard</t>
  </si>
  <si>
    <t>Connor Ludkin</t>
  </si>
  <si>
    <t>Luke Mills</t>
  </si>
  <si>
    <t>Harvey Benney</t>
  </si>
  <si>
    <t>Freya Bonell</t>
  </si>
  <si>
    <t>Zak Clemens</t>
  </si>
  <si>
    <t>Connor Dann</t>
  </si>
  <si>
    <t>Chanel Roberts</t>
  </si>
  <si>
    <t>Ian Wright</t>
  </si>
  <si>
    <t>Emily Christophers</t>
  </si>
  <si>
    <t>Zoe Williams</t>
  </si>
  <si>
    <t>Lydia Dyer</t>
  </si>
  <si>
    <t>Odessa Richards</t>
  </si>
  <si>
    <t>Lucy Clemo</t>
  </si>
  <si>
    <t>Shona Reed</t>
  </si>
  <si>
    <t>Isaac Nicholson</t>
  </si>
  <si>
    <t>Mawgan Marshall</t>
  </si>
  <si>
    <t>James Rogers</t>
  </si>
  <si>
    <t>Oliver Pannell</t>
  </si>
  <si>
    <t>John Pritchard</t>
  </si>
  <si>
    <t>Aaron Pannell</t>
  </si>
  <si>
    <t>Alfie Carr</t>
  </si>
  <si>
    <t>Kian Williams</t>
  </si>
  <si>
    <t>Lucas Moses</t>
  </si>
  <si>
    <t>David Dawson</t>
  </si>
  <si>
    <t>Grace Davidson</t>
  </si>
  <si>
    <t>W55</t>
  </si>
  <si>
    <t>Joe Jeanes</t>
  </si>
  <si>
    <t>Peter Impett</t>
  </si>
  <si>
    <t>Thomas Crabtree</t>
  </si>
  <si>
    <t>Zara English</t>
  </si>
  <si>
    <t>Seth Hall-Nunn</t>
  </si>
  <si>
    <t>Maisy Herbert</t>
  </si>
  <si>
    <t>Arwyn Hocking</t>
  </si>
  <si>
    <t>Nia McConnell</t>
  </si>
  <si>
    <t>Cora O'Brien</t>
  </si>
  <si>
    <t>Benjamin Penfold</t>
  </si>
  <si>
    <t>Ellie Pollard</t>
  </si>
  <si>
    <t>Finn Povey</t>
  </si>
  <si>
    <t>Darwin Sadler</t>
  </si>
  <si>
    <t>Guy Scarborough</t>
  </si>
  <si>
    <t>Ruby White</t>
  </si>
  <si>
    <t>Oakley Winters-O'Brien</t>
  </si>
  <si>
    <t>Jeremy Brake</t>
  </si>
  <si>
    <t>Roni Brewer</t>
  </si>
  <si>
    <t>Jack Burrows</t>
  </si>
  <si>
    <t>Erin Cooke</t>
  </si>
  <si>
    <t>Courtney Cox</t>
  </si>
  <si>
    <t>David Crowther</t>
  </si>
  <si>
    <t>Lucia Donkin-Turnbull</t>
  </si>
  <si>
    <t>Edward Elliott</t>
  </si>
  <si>
    <t>Owen Pitcher</t>
  </si>
  <si>
    <t>Ryan Pitcher</t>
  </si>
  <si>
    <t>Léa Devecsery</t>
  </si>
  <si>
    <t>TBC</t>
  </si>
  <si>
    <t>Tessa Heron</t>
  </si>
  <si>
    <t>Grace Farrar</t>
  </si>
  <si>
    <t>Marnie Worthington</t>
  </si>
  <si>
    <t>Felecia Ackerman</t>
  </si>
  <si>
    <t>Acott</t>
  </si>
  <si>
    <t>Becker-Hughes</t>
  </si>
  <si>
    <t xml:space="preserve">Butler </t>
  </si>
  <si>
    <t>Ceylan</t>
  </si>
  <si>
    <t>Kilner</t>
  </si>
  <si>
    <t>Radford</t>
  </si>
  <si>
    <t>Reid</t>
  </si>
  <si>
    <t>Stadden</t>
  </si>
  <si>
    <t>Wigley</t>
  </si>
  <si>
    <t>Willis</t>
  </si>
  <si>
    <t>Winsor</t>
  </si>
  <si>
    <t>Halford</t>
  </si>
  <si>
    <t>Hamilton</t>
  </si>
  <si>
    <t>Rose</t>
  </si>
  <si>
    <t>Septer</t>
  </si>
  <si>
    <t>Dibble</t>
  </si>
  <si>
    <t>Gwilliam</t>
  </si>
  <si>
    <t>Jackson-Voyzey</t>
  </si>
  <si>
    <t>Rampere</t>
  </si>
  <si>
    <t>Grosjean</t>
  </si>
  <si>
    <t>Sandford</t>
  </si>
  <si>
    <t>Scriven</t>
  </si>
  <si>
    <t>Hay</t>
  </si>
  <si>
    <t>Humphreys</t>
  </si>
  <si>
    <t>Njie</t>
  </si>
  <si>
    <t xml:space="preserve">Rampere </t>
  </si>
  <si>
    <t>Peake</t>
  </si>
  <si>
    <t>Club - North Devon AC</t>
  </si>
  <si>
    <t>NDAC</t>
  </si>
  <si>
    <t>CC Adisson</t>
  </si>
  <si>
    <t>Ciara Addison</t>
  </si>
  <si>
    <t>Lucy Allix</t>
  </si>
  <si>
    <t>Laura Butcher</t>
  </si>
  <si>
    <t>Finlay Ball</t>
  </si>
  <si>
    <t>Maisie Bell</t>
  </si>
  <si>
    <t>Jordan Choules</t>
  </si>
  <si>
    <t>Dylan Dayman</t>
  </si>
  <si>
    <t>Ellie Dayman</t>
  </si>
  <si>
    <t>Anne Doyle</t>
  </si>
  <si>
    <t>Jack Dutton</t>
  </si>
  <si>
    <t>Jess Dutton</t>
  </si>
  <si>
    <t>Caitlin Gallagher</t>
  </si>
  <si>
    <t>Lexi Gerrard</t>
  </si>
  <si>
    <t>Liuke Hamley</t>
  </si>
  <si>
    <t>Mathew Higgs</t>
  </si>
  <si>
    <t>Callum Hill</t>
  </si>
  <si>
    <t>Hamish James</t>
  </si>
  <si>
    <t>Sophie Land</t>
  </si>
  <si>
    <t>Kyah Langmead</t>
  </si>
  <si>
    <t>Lilly Lark</t>
  </si>
  <si>
    <t>Tim Lark</t>
  </si>
  <si>
    <t>Grace Parkin</t>
  </si>
  <si>
    <t>Abbi Oscroft</t>
  </si>
  <si>
    <t>William Pengelly</t>
  </si>
  <si>
    <t>Finn Phillips</t>
  </si>
  <si>
    <t>Caleb Pirie</t>
  </si>
  <si>
    <t>Sky Pirie</t>
  </si>
  <si>
    <t>Noah Price</t>
  </si>
  <si>
    <t>Hazel Rees</t>
  </si>
  <si>
    <t>Stanley Rimmer</t>
  </si>
  <si>
    <t>Eleanor Roome</t>
  </si>
  <si>
    <t>01/08/2006</t>
  </si>
  <si>
    <t>Mathew Silverlock</t>
  </si>
  <si>
    <t>Chris Sanders</t>
  </si>
  <si>
    <t>Leah Smith</t>
  </si>
  <si>
    <t>Ian Snow</t>
  </si>
  <si>
    <t>Chase Spencer</t>
  </si>
  <si>
    <t>Indiana Stephenson</t>
  </si>
  <si>
    <t>George Thomas</t>
  </si>
  <si>
    <t>Jim Turner</t>
  </si>
  <si>
    <t>Mona Wafai</t>
  </si>
  <si>
    <t>Yasmin Wafai</t>
  </si>
  <si>
    <t>Sophie Wren</t>
  </si>
  <si>
    <t>Isabella Lawson</t>
  </si>
  <si>
    <t>Emma Grant</t>
  </si>
  <si>
    <t>Ellie Braddick</t>
  </si>
  <si>
    <t>Callum Choules</t>
  </si>
  <si>
    <t>Amy Lester</t>
  </si>
  <si>
    <t>Harriet Turner</t>
  </si>
  <si>
    <t>Eliza Banbury</t>
  </si>
  <si>
    <t>Georgia Bell</t>
  </si>
  <si>
    <t>Jack Cowling</t>
  </si>
  <si>
    <t>Noah Heal</t>
  </si>
  <si>
    <t>Seren Rodgers</t>
  </si>
  <si>
    <t>Dave Lee</t>
  </si>
  <si>
    <t>Thomas Court</t>
  </si>
  <si>
    <t>Charlotte Walker</t>
  </si>
  <si>
    <t>Hannah Walker</t>
  </si>
  <si>
    <t>Angus Harris</t>
  </si>
  <si>
    <t>Henry Birchall</t>
  </si>
  <si>
    <t>Leon Biaggi</t>
  </si>
  <si>
    <t>Thomas Mason</t>
  </si>
  <si>
    <t>Jack Pool</t>
  </si>
  <si>
    <t>Harriet Wragg</t>
  </si>
  <si>
    <t>Tamara Dow</t>
  </si>
  <si>
    <t>Poppy Darragh</t>
  </si>
  <si>
    <t>Jacob Pope</t>
  </si>
  <si>
    <t>Henry Isaacs</t>
  </si>
  <si>
    <t>Megan Benson</t>
  </si>
  <si>
    <t>Rachel Champion</t>
  </si>
  <si>
    <t>SW League Match 1 - 7 July 2019 - Exeter</t>
  </si>
  <si>
    <t>Anabelle Bellotto</t>
  </si>
  <si>
    <t>Rose Bruynseels</t>
  </si>
  <si>
    <t>Amelia Enticknap</t>
  </si>
  <si>
    <t>Isabelle Firth</t>
  </si>
  <si>
    <t>Libby Kirby</t>
  </si>
  <si>
    <t>Megan Sams</t>
  </si>
  <si>
    <t>Molly Shorey</t>
  </si>
  <si>
    <t>Ellie  Shaw</t>
  </si>
  <si>
    <t>Isabella Morris</t>
  </si>
  <si>
    <t>Louisa Hess</t>
  </si>
  <si>
    <t>Penny Jones</t>
  </si>
  <si>
    <t>Owen Fileman</t>
  </si>
  <si>
    <t>Daisy Clayden</t>
  </si>
  <si>
    <t>Grace  Wonnacott</t>
  </si>
  <si>
    <t>Ben Wilkinson</t>
  </si>
  <si>
    <t>Jake Weir</t>
  </si>
  <si>
    <t>Connell McCarthy</t>
  </si>
  <si>
    <t>Thomas Elliot</t>
  </si>
  <si>
    <t>Emily Sleep</t>
  </si>
  <si>
    <t>William  Russell</t>
  </si>
  <si>
    <t>Tom Roberts</t>
  </si>
  <si>
    <t>Jenny Milburn</t>
  </si>
  <si>
    <t>Michelle Peters</t>
  </si>
  <si>
    <t>Samantha  Harris</t>
  </si>
  <si>
    <t>Dan James</t>
  </si>
  <si>
    <t>Daniel Clayden</t>
  </si>
  <si>
    <t>Aaron Miller</t>
  </si>
  <si>
    <t>Tom Blackford</t>
  </si>
  <si>
    <t>Matthew Gilbert</t>
  </si>
  <si>
    <t>Martin  French</t>
  </si>
  <si>
    <t>Phoebe Milburn</t>
  </si>
  <si>
    <t>Katelyn Milburn</t>
  </si>
  <si>
    <t>Ross Palin</t>
  </si>
  <si>
    <t>Samantha Miller</t>
  </si>
  <si>
    <t>Elowenn Tuhill</t>
  </si>
  <si>
    <t>Hannah Gellatly</t>
  </si>
  <si>
    <t>Ellie Kevern</t>
  </si>
  <si>
    <t>Ella Henry-Brock</t>
  </si>
  <si>
    <t>Alexandra Storr</t>
  </si>
  <si>
    <t>Elyse Kedzior-Macdonough</t>
  </si>
  <si>
    <t>Caitlin Walker</t>
  </si>
  <si>
    <t>Isabel Helyer</t>
  </si>
  <si>
    <t>Allie Cheeseworth</t>
  </si>
  <si>
    <t>Imogen Baxter</t>
  </si>
  <si>
    <t>Jasmine Penfold</t>
  </si>
  <si>
    <t>Isobel Curry</t>
  </si>
  <si>
    <t>Nia Harradine-Cole</t>
  </si>
  <si>
    <t>Isla Walford</t>
  </si>
  <si>
    <t>Grace Povey</t>
  </si>
  <si>
    <t>Jemima Hill</t>
  </si>
  <si>
    <t>Charlotte Curry</t>
  </si>
  <si>
    <t>Sophie Aston</t>
  </si>
  <si>
    <t>Harriet Bowring</t>
  </si>
  <si>
    <t>Danielle Page</t>
  </si>
  <si>
    <t>Thuza Edworthy</t>
  </si>
  <si>
    <t>F45</t>
  </si>
  <si>
    <t>Penny Oliver-Davidson</t>
  </si>
  <si>
    <t>Naomi Flanagan</t>
  </si>
  <si>
    <t>Liam McQueen-Mason</t>
  </si>
  <si>
    <t>Louis Yeo</t>
  </si>
  <si>
    <t>Louis Acford</t>
  </si>
  <si>
    <t>Barney Stancombe</t>
  </si>
  <si>
    <t>Aaron Smith</t>
  </si>
  <si>
    <t>James Larkin</t>
  </si>
  <si>
    <t>Max Adderley</t>
  </si>
  <si>
    <t>Ewan Hale</t>
  </si>
  <si>
    <t>Max Dan</t>
  </si>
  <si>
    <t>Byron Povey</t>
  </si>
  <si>
    <t>Dakarai O'Garro</t>
  </si>
  <si>
    <t>Harry Lamont-Tuckett</t>
  </si>
  <si>
    <t>Christopher Kirwin</t>
  </si>
  <si>
    <t>Sam Alden</t>
  </si>
  <si>
    <t>Thomas Ashton</t>
  </si>
  <si>
    <t>Ewan Walton</t>
  </si>
  <si>
    <t>Adam Taylor</t>
  </si>
  <si>
    <t>Jazz Povey</t>
  </si>
  <si>
    <t>William Harrison</t>
  </si>
  <si>
    <t>Dawn Valentine</t>
  </si>
  <si>
    <t>Holly Liberal-Lemon</t>
  </si>
  <si>
    <t>James Alcock</t>
  </si>
  <si>
    <t>Charlie Hague</t>
  </si>
  <si>
    <t>Ryan Farleigh</t>
  </si>
  <si>
    <t>Daisy Rowe</t>
  </si>
  <si>
    <t>Sacha Denny</t>
  </si>
  <si>
    <t>Louis Wright</t>
  </si>
  <si>
    <t>Stefan Chirita</t>
  </si>
  <si>
    <t>Isla Bryson</t>
  </si>
  <si>
    <t>Seth Wright</t>
  </si>
  <si>
    <t>Nancy Smith</t>
  </si>
  <si>
    <t>Jack Tsigarides</t>
  </si>
  <si>
    <t>Theodore Little</t>
  </si>
  <si>
    <t>Michael Lambourne</t>
  </si>
  <si>
    <t xml:space="preserve"> U13B</t>
  </si>
  <si>
    <t xml:space="preserve"> Kit Stone</t>
  </si>
  <si>
    <t xml:space="preserve"> Luka Pemberthy</t>
  </si>
  <si>
    <t>Jacqueline Michael</t>
  </si>
  <si>
    <t xml:space="preserve"> SW</t>
  </si>
  <si>
    <t>Clare Cowen</t>
  </si>
  <si>
    <t>Christian Pugsley</t>
  </si>
  <si>
    <t>Phoebe Killen</t>
  </si>
  <si>
    <t>Derek Mardles</t>
  </si>
  <si>
    <t>Bonnie Liefting</t>
  </si>
  <si>
    <t>Jevgini Judin</t>
  </si>
  <si>
    <t>Darren Thomas</t>
  </si>
  <si>
    <t>Mark Palmer</t>
  </si>
  <si>
    <t>Bella Breen</t>
  </si>
  <si>
    <t>Freya Rose</t>
  </si>
  <si>
    <t>Lily Harper</t>
  </si>
  <si>
    <t>Kate Marriott</t>
  </si>
  <si>
    <t>Izzy Steele</t>
  </si>
  <si>
    <t>Max Chater U13B</t>
  </si>
  <si>
    <t>Max Chater</t>
  </si>
  <si>
    <t>Harry Bunting U13B</t>
  </si>
  <si>
    <t>Harrison Burke U13B</t>
  </si>
  <si>
    <t>Harrison Burke</t>
  </si>
  <si>
    <t>Toby Butt</t>
  </si>
  <si>
    <t>Adam Driver</t>
  </si>
  <si>
    <t>Joshua Fricker</t>
  </si>
  <si>
    <t>Alfie Fry</t>
  </si>
  <si>
    <t>Oliver Green</t>
  </si>
  <si>
    <t>22/10/2007</t>
  </si>
  <si>
    <t>Woody van der Feltz</t>
  </si>
  <si>
    <t>Joeseph Ruscoe</t>
  </si>
  <si>
    <t>Sophie Barnett</t>
  </si>
  <si>
    <t>Hermione Callaghan</t>
  </si>
  <si>
    <t>Gracie Bunting</t>
  </si>
  <si>
    <t>Martha Dewar-Cutts</t>
  </si>
  <si>
    <t>Lydia Henderson</t>
  </si>
  <si>
    <t>Chloe Howard</t>
  </si>
  <si>
    <t>Isla O'Connor</t>
  </si>
  <si>
    <t>Imogen Rawles</t>
  </si>
  <si>
    <t>Amelia Riley</t>
  </si>
  <si>
    <t>Leilani Roberts</t>
  </si>
  <si>
    <t>Lola Sainsbury</t>
  </si>
  <si>
    <t>India West</t>
  </si>
  <si>
    <t>Brooke Williams</t>
  </si>
  <si>
    <t>Daisy Lewin Gray</t>
  </si>
  <si>
    <t>Daisy Lewis Gray</t>
  </si>
  <si>
    <t>Fraser Adams U15B</t>
  </si>
  <si>
    <t>Morgan Burke</t>
  </si>
  <si>
    <t>Joseph Dewar-Cutts</t>
  </si>
  <si>
    <t>Jay Dunn</t>
  </si>
  <si>
    <t>Jago Smith</t>
  </si>
  <si>
    <t>16/07/206</t>
  </si>
  <si>
    <t>Thomas Jeffrey</t>
  </si>
  <si>
    <t>Amelia Davey</t>
  </si>
  <si>
    <t>Zara Vaughan</t>
  </si>
  <si>
    <t>Joshua Lock</t>
  </si>
  <si>
    <t>Alice Sullivan</t>
  </si>
  <si>
    <t>Maddy Johnson</t>
  </si>
  <si>
    <t>Glyn Davies</t>
  </si>
  <si>
    <t>Alistair Bunting</t>
  </si>
  <si>
    <t>Elliot Sales</t>
  </si>
  <si>
    <t>David Pearson</t>
  </si>
  <si>
    <t>Ronald Debique VM</t>
  </si>
  <si>
    <t>Ronald Debique</t>
  </si>
  <si>
    <t>Jason Hall VM</t>
  </si>
  <si>
    <t>Jason Hall</t>
  </si>
  <si>
    <t>Ashley Long VM</t>
  </si>
  <si>
    <t>Ashley Long</t>
  </si>
  <si>
    <t>Joe Miles</t>
  </si>
  <si>
    <t>Anita Hayward VW</t>
  </si>
  <si>
    <t>Anita Hayward</t>
  </si>
  <si>
    <t>Abbie Hine SW</t>
  </si>
  <si>
    <t>Hannah Winton SW</t>
  </si>
  <si>
    <t>Trudi Carter</t>
  </si>
  <si>
    <t>Paula Hine VW</t>
  </si>
  <si>
    <t>Paula Hine</t>
  </si>
  <si>
    <t>Tara Green</t>
  </si>
  <si>
    <t>03/12/02002</t>
  </si>
  <si>
    <t>Marianna Sawyer</t>
  </si>
  <si>
    <t>Polly Yule</t>
  </si>
  <si>
    <t>Munashe Ingram</t>
  </si>
  <si>
    <t>Ella Browse</t>
  </si>
  <si>
    <t>Bella Jones</t>
  </si>
  <si>
    <t>Sam Hughes</t>
  </si>
  <si>
    <t>Alexander Long</t>
  </si>
  <si>
    <t>02/09/1998</t>
  </si>
  <si>
    <t>29/09/1999</t>
  </si>
  <si>
    <t xml:space="preserve">Dominic Willmore </t>
  </si>
  <si>
    <t>154/07/2002</t>
  </si>
  <si>
    <t>20/04/1992</t>
  </si>
  <si>
    <t>Sarah Janes</t>
  </si>
  <si>
    <t>05/06/2007</t>
  </si>
  <si>
    <t>George Bloomfield</t>
  </si>
  <si>
    <t>Monty Spence</t>
  </si>
  <si>
    <t>25/09/2007</t>
  </si>
  <si>
    <t>Harry Farley</t>
  </si>
  <si>
    <t>Thomas Farley</t>
  </si>
  <si>
    <t>26/06/2008</t>
  </si>
  <si>
    <t>Joshua Baker</t>
  </si>
  <si>
    <t>Henry Elliott</t>
  </si>
  <si>
    <t>14/01/2008</t>
  </si>
  <si>
    <t>Faye Ball</t>
  </si>
  <si>
    <t>Lexie Brown</t>
  </si>
  <si>
    <t>Alexia Horn</t>
  </si>
  <si>
    <t>Lexi Lewin</t>
  </si>
  <si>
    <t>Isla McPhail</t>
  </si>
  <si>
    <t>Morgan Summerson-Watson</t>
  </si>
  <si>
    <t>27/09/2007</t>
  </si>
  <si>
    <t>Lauren White</t>
  </si>
  <si>
    <t>01/09/2007</t>
  </si>
  <si>
    <t>Nancy Taylor</t>
  </si>
  <si>
    <t>16/12/2005</t>
  </si>
  <si>
    <t>Alex Harris</t>
  </si>
  <si>
    <t>13/12/2004</t>
  </si>
  <si>
    <t>Daniel Sanchez</t>
  </si>
  <si>
    <t>18/06/2006</t>
  </si>
  <si>
    <t>Finlay Nunn</t>
  </si>
  <si>
    <t>19/04/2006</t>
  </si>
  <si>
    <t>Jonty Spence</t>
  </si>
  <si>
    <t>28/10/2004</t>
  </si>
  <si>
    <t>Jack Evans</t>
  </si>
  <si>
    <t>21/12/2004</t>
  </si>
  <si>
    <t>Georgina Stokes</t>
  </si>
  <si>
    <t>Kate Wilkinson</t>
  </si>
  <si>
    <t>08/09/2003</t>
  </si>
  <si>
    <t>Ryan Symington</t>
  </si>
  <si>
    <t>15/11/2002</t>
  </si>
  <si>
    <t>Matthew Forde</t>
  </si>
  <si>
    <t>Oliver Dukes</t>
  </si>
  <si>
    <t>Freya Woollard</t>
  </si>
  <si>
    <t>Jo Brown</t>
  </si>
  <si>
    <t>Jayden Coombes</t>
  </si>
  <si>
    <t>04/09/2005</t>
  </si>
  <si>
    <t>Tyler Collins</t>
  </si>
  <si>
    <t>16/07/2007</t>
  </si>
  <si>
    <t>Caleb Cheng</t>
  </si>
  <si>
    <t>Elizabeth Shute</t>
  </si>
  <si>
    <t>08/06/2008</t>
  </si>
  <si>
    <t>Harry Bloomfield</t>
  </si>
  <si>
    <t>27/10/2006</t>
  </si>
  <si>
    <t>Ollie Woollard</t>
  </si>
  <si>
    <t>Elliot Hall</t>
  </si>
  <si>
    <t>Camilla Brown</t>
  </si>
  <si>
    <t>Heidi  Taylor</t>
  </si>
  <si>
    <t>Niamh  Kirwin</t>
  </si>
  <si>
    <t>10/11/2000</t>
  </si>
  <si>
    <t>13/07/2003</t>
  </si>
  <si>
    <t>Ellen MacKenzie</t>
  </si>
  <si>
    <t>Isabel Burke</t>
  </si>
  <si>
    <t>Isla Catto</t>
  </si>
  <si>
    <t>Kacey Collins</t>
  </si>
  <si>
    <t>Isabelle Ford</t>
  </si>
  <si>
    <t>Katie Heal</t>
  </si>
  <si>
    <t>Lily Jones</t>
  </si>
  <si>
    <t>Catherine Kemmish</t>
  </si>
  <si>
    <t>Eva Odams</t>
  </si>
  <si>
    <t>Nia Rodgers</t>
  </si>
  <si>
    <t>Eve Rowe</t>
  </si>
  <si>
    <t>Katie Rowe</t>
  </si>
  <si>
    <t>Greta Siakoufis</t>
  </si>
  <si>
    <t>Lila Gillian Yard</t>
  </si>
  <si>
    <t>Tom Brown</t>
  </si>
  <si>
    <t>Callum McDonald</t>
  </si>
  <si>
    <t>Ashton Powell</t>
  </si>
  <si>
    <t>Ryan Reed</t>
  </si>
  <si>
    <t>Rowan Silsby</t>
  </si>
  <si>
    <t>Callum Thorne</t>
  </si>
  <si>
    <t>Evan Ukachu</t>
  </si>
  <si>
    <t>Jack White</t>
  </si>
  <si>
    <t>Samuel Winter</t>
  </si>
  <si>
    <t>Toby Wright</t>
  </si>
  <si>
    <t>Tom White</t>
  </si>
  <si>
    <t>Emily Thorne</t>
  </si>
  <si>
    <t>Freya Lambert</t>
  </si>
  <si>
    <t>Charlotte Wade</t>
  </si>
  <si>
    <t>Luke Paul</t>
  </si>
  <si>
    <t>Eddie Griffin</t>
  </si>
  <si>
    <t>Samuel Irish</t>
  </si>
  <si>
    <t>Josh McMillan</t>
  </si>
  <si>
    <t>Peter Durston</t>
  </si>
  <si>
    <t>Oliver D`Rozario</t>
  </si>
  <si>
    <t>Christian Murphy</t>
  </si>
  <si>
    <t>James Basset</t>
  </si>
  <si>
    <t>Daniel Farrell</t>
  </si>
  <si>
    <t>Trevor Downward</t>
  </si>
  <si>
    <t>Gilbert Leigh</t>
  </si>
  <si>
    <t>Steven Shaw</t>
  </si>
  <si>
    <t>Lucy Ann Stennett</t>
  </si>
  <si>
    <t>Michelle DeMora</t>
  </si>
  <si>
    <t>Kate Drew</t>
  </si>
  <si>
    <t>Ophelia Cooper</t>
  </si>
  <si>
    <t>Tom Cave</t>
  </si>
  <si>
    <t>Ben Davidson</t>
  </si>
  <si>
    <t>Tom Dollery</t>
  </si>
  <si>
    <t>Samuel Dowson</t>
  </si>
  <si>
    <t>Andy Powers</t>
  </si>
  <si>
    <t>Harriet Byrne</t>
  </si>
  <si>
    <t>Abigail Gillard</t>
  </si>
  <si>
    <t>Amelie Poulain</t>
  </si>
  <si>
    <t>Jemima Seagrove</t>
  </si>
  <si>
    <t>Sebastian Saunders</t>
  </si>
  <si>
    <t>James Dalley</t>
  </si>
  <si>
    <t>Alex Armstrong</t>
  </si>
  <si>
    <t>Ben Huntley</t>
  </si>
  <si>
    <t>Ted Scott</t>
  </si>
  <si>
    <t>Ashton Hodges-Andrews</t>
  </si>
  <si>
    <t>Harry Byrnes</t>
  </si>
  <si>
    <t>Jamie Guy</t>
  </si>
  <si>
    <t>Samuel Richards</t>
  </si>
  <si>
    <t>Dexter Townsend</t>
  </si>
  <si>
    <t>Tommy Walsh</t>
  </si>
  <si>
    <t>Jake Watson</t>
  </si>
  <si>
    <t>Maddy David</t>
  </si>
  <si>
    <t>Georgina Burrows</t>
  </si>
  <si>
    <t>Milly Gomm</t>
  </si>
  <si>
    <t>Maddy Barton</t>
  </si>
  <si>
    <t>Roberta Simpson</t>
  </si>
  <si>
    <t>Holly White</t>
  </si>
  <si>
    <t>Savannah Lamb</t>
  </si>
  <si>
    <t>Max Twitchen</t>
  </si>
  <si>
    <t>Joseph Banks</t>
  </si>
  <si>
    <t>James Hunt</t>
  </si>
  <si>
    <t>Henry Guy</t>
  </si>
  <si>
    <t>Leo Stockham</t>
  </si>
  <si>
    <t>Charlie Cook</t>
  </si>
  <si>
    <t>Leila Mtaouaa</t>
  </si>
  <si>
    <t>Nick Clements</t>
  </si>
  <si>
    <t>George Mallinson</t>
  </si>
  <si>
    <t>Andrew Faulkner</t>
  </si>
  <si>
    <t>Robbie Hawkins</t>
  </si>
  <si>
    <t>Tom Thick</t>
  </si>
  <si>
    <t>Michael Biss</t>
  </si>
  <si>
    <t>James Bridge</t>
  </si>
  <si>
    <t>Lexi O'Sullivan</t>
  </si>
  <si>
    <t>Megan Titchner</t>
  </si>
  <si>
    <t>Harry English</t>
  </si>
  <si>
    <t>Jacob Webb</t>
  </si>
  <si>
    <t>21/07/2008</t>
  </si>
  <si>
    <t>Charlie Luke</t>
  </si>
  <si>
    <t>Joshua Cross</t>
  </si>
  <si>
    <t>27/11/2006</t>
  </si>
  <si>
    <t>Tyler Owen</t>
  </si>
  <si>
    <t>Wesley Veal</t>
  </si>
  <si>
    <t>Harry Thomas</t>
  </si>
  <si>
    <t>Thomas Booth</t>
  </si>
  <si>
    <t>Hugh Mills</t>
  </si>
  <si>
    <t>08/11/2007</t>
  </si>
  <si>
    <t>Sophie Bonell</t>
  </si>
  <si>
    <t>Erin Buzza</t>
  </si>
  <si>
    <t>Cara Ellis</t>
  </si>
  <si>
    <t>Charlotte Whinney</t>
  </si>
  <si>
    <t>Amelia Wykes</t>
  </si>
  <si>
    <t>Sophie Wykes</t>
  </si>
  <si>
    <t>Lilian Ford</t>
  </si>
  <si>
    <t>Amy Georgelin</t>
  </si>
  <si>
    <t>10/01/2007</t>
  </si>
  <si>
    <t>Phoebe Devery</t>
  </si>
  <si>
    <t>05/08/2007</t>
  </si>
  <si>
    <t>Emily Field</t>
  </si>
  <si>
    <t>Finn Perham</t>
  </si>
  <si>
    <t>15/12/2004</t>
  </si>
  <si>
    <t>Micho  Tao</t>
  </si>
  <si>
    <t>Maxwell Yoki</t>
  </si>
  <si>
    <t>Rowan Holloway</t>
  </si>
  <si>
    <t>Daisy Parry</t>
  </si>
  <si>
    <t>Poppy Parry</t>
  </si>
  <si>
    <t>Kerenza Dunstan</t>
  </si>
  <si>
    <t>05/05/2005</t>
  </si>
  <si>
    <t>Erin Devery</t>
  </si>
  <si>
    <t>22/01/2006</t>
  </si>
  <si>
    <t>Jemma Kearney</t>
  </si>
  <si>
    <t>Anna English</t>
  </si>
  <si>
    <t>Morwenna Lister</t>
  </si>
  <si>
    <t>Stella Pope</t>
  </si>
  <si>
    <t>Melissa Jane</t>
  </si>
  <si>
    <t>Pheobe Andrews</t>
  </si>
  <si>
    <t>04/01/2005</t>
  </si>
  <si>
    <t>Lizzie Savage</t>
  </si>
  <si>
    <t>25/07/2005</t>
  </si>
  <si>
    <t>Eva Lawrence</t>
  </si>
  <si>
    <t>Barley Holloway</t>
  </si>
  <si>
    <t>Lois Ackers</t>
  </si>
  <si>
    <t>Fabio Zamparelli</t>
  </si>
  <si>
    <t>03/10/2003</t>
  </si>
  <si>
    <t>Danny Staples</t>
  </si>
  <si>
    <t>Harry Gur</t>
  </si>
  <si>
    <t>22/12/2003</t>
  </si>
  <si>
    <t>Leon Telford</t>
  </si>
  <si>
    <t>29/03/2003</t>
  </si>
  <si>
    <t>Samuel Pool</t>
  </si>
  <si>
    <t>Peter Conway</t>
  </si>
  <si>
    <t>Paul Smith</t>
  </si>
  <si>
    <t>Jay Hussaini</t>
  </si>
  <si>
    <t>31/03/1994</t>
  </si>
  <si>
    <t>Nathan Kitchen</t>
  </si>
  <si>
    <t>Ceri Whitmore</t>
  </si>
  <si>
    <t>Imogen Wood</t>
  </si>
  <si>
    <t>Abbie Milnes</t>
  </si>
  <si>
    <t>06/03/1993</t>
  </si>
  <si>
    <t>Becky Trevena</t>
  </si>
  <si>
    <t>Emma Stepto</t>
  </si>
  <si>
    <t>Mo Pearson</t>
  </si>
  <si>
    <t>02/02/2001</t>
  </si>
  <si>
    <t>Joseph Bacon</t>
  </si>
  <si>
    <t>04/11/2000</t>
  </si>
  <si>
    <t>Sam Goodchild</t>
  </si>
  <si>
    <t>Samuel Jose</t>
  </si>
  <si>
    <t>07/03/2002</t>
  </si>
  <si>
    <t>14/02/2001</t>
  </si>
  <si>
    <t>Matthew Railton</t>
  </si>
  <si>
    <t>Taomi Carpenter</t>
  </si>
  <si>
    <t>08/12/2003</t>
  </si>
  <si>
    <t>24/02/2004</t>
  </si>
  <si>
    <t>16/09/2003</t>
  </si>
  <si>
    <t>16/10/2003</t>
  </si>
  <si>
    <t>Choire Lister</t>
  </si>
  <si>
    <t>Millicent Yoki</t>
  </si>
  <si>
    <t>Abigail Birch</t>
  </si>
  <si>
    <t>Club - Newquay &amp; Par AC - 2019 SW League Registrations</t>
  </si>
  <si>
    <t>Olivia Brook</t>
  </si>
  <si>
    <t>Jessica Brown</t>
  </si>
  <si>
    <t>Emily Child</t>
  </si>
  <si>
    <t>Hannah Costa</t>
  </si>
  <si>
    <t>Ellie Martin</t>
  </si>
  <si>
    <t>Isabelle Pearce</t>
  </si>
  <si>
    <t>Alice Rhodes</t>
  </si>
  <si>
    <t>Millie Thompson</t>
  </si>
  <si>
    <t>Charlotte Tilyard</t>
  </si>
  <si>
    <t>Evie Toms</t>
  </si>
  <si>
    <t>Kira Tregunna</t>
  </si>
  <si>
    <t>Ellie Hodgson</t>
  </si>
  <si>
    <t>Sky Bowden-Inoue</t>
  </si>
  <si>
    <t>Connie Frith</t>
  </si>
  <si>
    <t>Tineasha Harris</t>
  </si>
  <si>
    <t>Sarah May</t>
  </si>
  <si>
    <t>Tilly Waters</t>
  </si>
  <si>
    <t>Yzella Barker</t>
  </si>
  <si>
    <t>Ellen Kenny</t>
  </si>
  <si>
    <t>Mary Knowles</t>
  </si>
  <si>
    <t>Jacky Brett</t>
  </si>
  <si>
    <t>Charlotte Cayton-Smith</t>
  </si>
  <si>
    <t>Debbie Drinkell</t>
  </si>
  <si>
    <t>Sarah Myford</t>
  </si>
  <si>
    <t>Chloe Thomas</t>
  </si>
  <si>
    <t>Philippa Wellington</t>
  </si>
  <si>
    <t>Fraser Abbiss</t>
  </si>
  <si>
    <t>Alfie Bason</t>
  </si>
  <si>
    <t>Reen Bowden-Inoue</t>
  </si>
  <si>
    <t>Stephen Dinsdale</t>
  </si>
  <si>
    <t>Sawyer Wragg</t>
  </si>
  <si>
    <t>William Greenwood</t>
  </si>
  <si>
    <t>Loic Pennington</t>
  </si>
  <si>
    <t>George Rowett</t>
  </si>
  <si>
    <t>Dyaln Stevens</t>
  </si>
  <si>
    <t>Leverton Thompson</t>
  </si>
  <si>
    <t>Bradley Bird</t>
  </si>
  <si>
    <t>Cameron Jcakson</t>
  </si>
  <si>
    <t>Kai Pascoe</t>
  </si>
  <si>
    <t>Cain Thompson</t>
  </si>
  <si>
    <t>Finn Thurman</t>
  </si>
  <si>
    <t>Harvey Weller</t>
  </si>
  <si>
    <t>Bradley McLellan</t>
  </si>
  <si>
    <t>Ethan Sanders</t>
  </si>
  <si>
    <t>Jack Morris</t>
  </si>
  <si>
    <t>Jacob lamboll</t>
  </si>
  <si>
    <t>Peran Lutey</t>
  </si>
  <si>
    <t>Steve Clemo</t>
  </si>
  <si>
    <t>Steve Jarvis</t>
  </si>
  <si>
    <t>Dan Pearce</t>
  </si>
  <si>
    <t>Ben Sylvester</t>
  </si>
  <si>
    <t>VM50</t>
  </si>
  <si>
    <t xml:space="preserve"> Ralph Pannell</t>
  </si>
  <si>
    <t>Ami Boxall</t>
  </si>
  <si>
    <t>Caitlin Phillips</t>
  </si>
  <si>
    <t>Ella Romero-Cross</t>
  </si>
  <si>
    <t>Millie Burgis</t>
  </si>
  <si>
    <t>Alex Cox</t>
  </si>
  <si>
    <t>Charlie Brookes</t>
  </si>
  <si>
    <t>Amber Godfrey</t>
  </si>
  <si>
    <t>Holly Holdcroft</t>
  </si>
  <si>
    <t>Samuel Kirkham</t>
  </si>
  <si>
    <t>Gabriel Middlehurst</t>
  </si>
  <si>
    <t>Freddie Pearce</t>
  </si>
  <si>
    <t>Connor Prince</t>
  </si>
  <si>
    <t>Harry  Rogers</t>
  </si>
  <si>
    <t>Anna Scarborough</t>
  </si>
  <si>
    <t>Albie Sullivan</t>
  </si>
  <si>
    <t>Harry Wilkinson</t>
  </si>
  <si>
    <t>Olivia Yates</t>
  </si>
  <si>
    <t>Destiny Fowler</t>
  </si>
  <si>
    <t>Charlie Hart</t>
  </si>
  <si>
    <t>Kian Winter</t>
  </si>
  <si>
    <t>Freya Stanger</t>
  </si>
  <si>
    <t>Evelyn Penfold</t>
  </si>
  <si>
    <t>Oliver Forsey</t>
  </si>
  <si>
    <t>Isla Worthington</t>
  </si>
  <si>
    <t>2503/2008</t>
  </si>
  <si>
    <t>Olivia Phillips</t>
  </si>
  <si>
    <t>Prentice Oglesby</t>
  </si>
  <si>
    <t>Oliver Wickham</t>
  </si>
  <si>
    <t>Sebastian Emery-Best</t>
  </si>
  <si>
    <t>Hattie Byrne</t>
  </si>
  <si>
    <t>Bailey Huxter</t>
  </si>
  <si>
    <t>Orlando Hurtado</t>
  </si>
  <si>
    <t>Henry Bartlett</t>
  </si>
  <si>
    <t>Chloe Taton</t>
  </si>
  <si>
    <t>Phoebe Mills</t>
  </si>
  <si>
    <t>Ian</t>
  </si>
  <si>
    <t>Ken</t>
  </si>
  <si>
    <t>Leat</t>
  </si>
  <si>
    <t>Isabella (Belle)</t>
  </si>
  <si>
    <t>Waller</t>
  </si>
  <si>
    <t>Delilah</t>
  </si>
  <si>
    <t>Hillman-Jones</t>
  </si>
  <si>
    <t>Yeatman</t>
  </si>
  <si>
    <t>Brimm</t>
  </si>
  <si>
    <t>Lois</t>
  </si>
  <si>
    <t>Roe</t>
  </si>
  <si>
    <t>Escott</t>
  </si>
  <si>
    <t>Amilie</t>
  </si>
  <si>
    <t>Libby</t>
  </si>
  <si>
    <t>Sengul</t>
  </si>
  <si>
    <t>Tidball-Zapp</t>
  </si>
  <si>
    <t>Walter</t>
  </si>
  <si>
    <t>Eves</t>
  </si>
  <si>
    <t>Archie</t>
  </si>
  <si>
    <t>Todesco-Bond</t>
  </si>
  <si>
    <t>Griffin</t>
  </si>
  <si>
    <t>Court</t>
  </si>
  <si>
    <t>Thea</t>
  </si>
  <si>
    <t>Saffron</t>
  </si>
  <si>
    <t>Miller</t>
  </si>
  <si>
    <t>Owen</t>
  </si>
  <si>
    <t>Macpherson</t>
  </si>
  <si>
    <t>Martha</t>
  </si>
  <si>
    <t>Ryan</t>
  </si>
  <si>
    <t>Charlotte (Tottie)</t>
  </si>
  <si>
    <t>Jackson</t>
  </si>
  <si>
    <t>Clarissa</t>
  </si>
  <si>
    <t>Femke</t>
  </si>
  <si>
    <t>Badman</t>
  </si>
  <si>
    <t>Laurence</t>
  </si>
  <si>
    <t>Ewart</t>
  </si>
  <si>
    <t>Lemon Morgan</t>
  </si>
  <si>
    <t>Luca</t>
  </si>
  <si>
    <t>Hyde</t>
  </si>
  <si>
    <t>Barnaby</t>
  </si>
  <si>
    <t>Millie Ayres</t>
  </si>
  <si>
    <t>Aidan Barrow</t>
  </si>
  <si>
    <t>Isobelle Beer</t>
  </si>
  <si>
    <t>Kyle Darragh</t>
  </si>
  <si>
    <t>Lilian Clopet</t>
  </si>
  <si>
    <t>Dotty Baldero</t>
  </si>
  <si>
    <t>Sid Baldero</t>
  </si>
  <si>
    <t>Lottie Chesworth</t>
  </si>
  <si>
    <t>Jessica Chugg</t>
  </si>
  <si>
    <t>Jemima Smith</t>
  </si>
  <si>
    <t>Adam Leworthy</t>
  </si>
  <si>
    <t>Annnabelle Lark</t>
  </si>
  <si>
    <t>Max Whiitecross</t>
  </si>
  <si>
    <t>Simon Bennett</t>
  </si>
  <si>
    <t>William Lee</t>
  </si>
  <si>
    <t>Oliver Smith</t>
  </si>
  <si>
    <t>u13G</t>
  </si>
  <si>
    <t>Eden Robinson</t>
  </si>
  <si>
    <t>Erin Silvester</t>
  </si>
  <si>
    <t>Christopher Oliveira</t>
  </si>
  <si>
    <t>Marla Martin</t>
  </si>
  <si>
    <t>Macy Nicholls</t>
  </si>
  <si>
    <t>Amber Drake</t>
  </si>
  <si>
    <t>Josh Walker</t>
  </si>
  <si>
    <t>Matt Walker</t>
  </si>
  <si>
    <t>Oliver Burrows</t>
  </si>
  <si>
    <t>Jasmine Tapp</t>
  </si>
  <si>
    <t>Jay Tittle</t>
  </si>
  <si>
    <t>Owen Cox</t>
  </si>
  <si>
    <t>Elyse Singletary</t>
  </si>
  <si>
    <t>Harry Hebard</t>
  </si>
  <si>
    <t>Simon Tithecott</t>
  </si>
  <si>
    <t>Jack Tithecott</t>
  </si>
  <si>
    <t>James McKibbin</t>
  </si>
  <si>
    <t>Louis Nobes</t>
  </si>
  <si>
    <t>Dominic Dsousa</t>
  </si>
  <si>
    <t>Dan Parkin</t>
  </si>
  <si>
    <t>John Hancock</t>
  </si>
  <si>
    <t>Max Standen</t>
  </si>
  <si>
    <t>Hector Darling</t>
  </si>
  <si>
    <t>Charlotte Sutton</t>
  </si>
  <si>
    <t>Oscar Dean</t>
  </si>
  <si>
    <t>Ray Taylor</t>
  </si>
  <si>
    <t>Christina Brend</t>
  </si>
  <si>
    <t>Brandon Edwards</t>
  </si>
  <si>
    <t>Benjamin Elston</t>
  </si>
  <si>
    <t>Mia Fordham</t>
  </si>
  <si>
    <t>Ben Grant</t>
  </si>
  <si>
    <t>FinLay Grimshaw</t>
  </si>
  <si>
    <t>Annalise Roome</t>
  </si>
  <si>
    <t>Ella Jones</t>
  </si>
  <si>
    <t>Rachel Emburey</t>
  </si>
  <si>
    <t>Reese Robinson</t>
  </si>
  <si>
    <t>Kian Burch</t>
  </si>
  <si>
    <t>Hayley  Harvey</t>
  </si>
  <si>
    <t>Alan Milner</t>
  </si>
  <si>
    <t>Jade Davies</t>
  </si>
  <si>
    <t>isabella Saunders</t>
  </si>
  <si>
    <t>Esme Booth</t>
  </si>
  <si>
    <t>Judah Baker</t>
  </si>
  <si>
    <t>Helen Southcott</t>
  </si>
  <si>
    <t>Zoe Kurle</t>
  </si>
  <si>
    <t>Sam Sommerville</t>
  </si>
  <si>
    <t>Stacie Marks</t>
  </si>
  <si>
    <t>Libby Rossiter</t>
  </si>
  <si>
    <t>Eloise Jones</t>
  </si>
  <si>
    <t>Lydia Brown</t>
  </si>
  <si>
    <t>Issabelle Bailey</t>
  </si>
  <si>
    <t>Finlay Cowling</t>
  </si>
  <si>
    <t>James Clarke</t>
  </si>
  <si>
    <t>Archie Dowson</t>
  </si>
  <si>
    <t>Andy Powell</t>
  </si>
  <si>
    <t>Archie Walton</t>
  </si>
  <si>
    <t>Ben Tull</t>
  </si>
  <si>
    <t>Steve Ladd</t>
  </si>
  <si>
    <t>Louis Reynolds</t>
  </si>
  <si>
    <t>Romilly Jones</t>
  </si>
  <si>
    <t>Bertie Miller</t>
  </si>
  <si>
    <t>Mia Forbes</t>
  </si>
  <si>
    <t>Daniel Ward</t>
  </si>
  <si>
    <t>Marilyn Grech</t>
  </si>
  <si>
    <t>Rebecca Chapman</t>
  </si>
  <si>
    <t>Stanley Wood</t>
  </si>
  <si>
    <t>Jack Wood</t>
  </si>
  <si>
    <t>Courtney Howard</t>
  </si>
  <si>
    <t>Abi Greenslade</t>
  </si>
  <si>
    <t>Edward Salisbury</t>
  </si>
  <si>
    <t>Anna Kelliher</t>
  </si>
  <si>
    <t>Roz Hutton</t>
  </si>
  <si>
    <t>Harry Drew</t>
  </si>
  <si>
    <t>U15B Javelin</t>
  </si>
  <si>
    <t>u17M Long Jump</t>
  </si>
  <si>
    <t>Lucy Wilkinson</t>
  </si>
  <si>
    <t>Anna Wilkinson</t>
  </si>
  <si>
    <t>U15G Pole Vault</t>
  </si>
  <si>
    <t>U17W Pole Vault</t>
  </si>
  <si>
    <t>Women Pole Vault</t>
  </si>
  <si>
    <t>U20Men High Jump</t>
  </si>
  <si>
    <t>Men High Jump</t>
  </si>
  <si>
    <t>Men  Triple jump</t>
  </si>
  <si>
    <t xml:space="preserve">Wind </t>
  </si>
  <si>
    <t>U17M Discus</t>
  </si>
  <si>
    <t>U20M Discus</t>
  </si>
  <si>
    <t>Women Hammer</t>
  </si>
  <si>
    <t xml:space="preserve">U13G High Jump </t>
  </si>
  <si>
    <t>U13B High Jump</t>
  </si>
  <si>
    <t>U17W Hammer</t>
  </si>
  <si>
    <t>U20M Triple Jump</t>
  </si>
  <si>
    <t>Susannah Reid</t>
  </si>
  <si>
    <t>Women Discus</t>
  </si>
  <si>
    <t>U15B Triple Jump</t>
  </si>
  <si>
    <t>U15B Shot</t>
  </si>
  <si>
    <t>U17M High Jump</t>
  </si>
  <si>
    <t>Rob Hall</t>
  </si>
  <si>
    <t>Isla Tithecott</t>
  </si>
  <si>
    <t>Men Javelin</t>
  </si>
  <si>
    <t>u17W Long Jump</t>
  </si>
  <si>
    <t>U13B Shot</t>
  </si>
  <si>
    <t>Women Long Jump</t>
  </si>
  <si>
    <t>Emma Burton</t>
  </si>
  <si>
    <t>Maisie O'Leary</t>
  </si>
  <si>
    <t>U15G Discus</t>
  </si>
  <si>
    <t>U15B High Jump</t>
  </si>
  <si>
    <t>luke Crocket</t>
  </si>
  <si>
    <t>U20M Hammer</t>
  </si>
  <si>
    <t>U17M Hammer</t>
  </si>
  <si>
    <t>U17W Discus</t>
  </si>
  <si>
    <t>400mH Men Race 1</t>
  </si>
  <si>
    <t>Ronald</t>
  </si>
  <si>
    <t>Debique</t>
  </si>
  <si>
    <t>Dunnion</t>
  </si>
  <si>
    <t>Jamie</t>
  </si>
  <si>
    <t>Grose</t>
  </si>
  <si>
    <t>400mH U20M</t>
  </si>
  <si>
    <t>400mH U17M</t>
  </si>
  <si>
    <t>Kurt</t>
  </si>
  <si>
    <t>Tsigarides</t>
  </si>
  <si>
    <t>400mH Women Race 1</t>
  </si>
  <si>
    <t>Kearsey</t>
  </si>
  <si>
    <t>Marilyn</t>
  </si>
  <si>
    <t>Grech</t>
  </si>
  <si>
    <t>Vaughan-Johncey</t>
  </si>
  <si>
    <t>Claudia</t>
  </si>
  <si>
    <t>400mH Women Race 2</t>
  </si>
  <si>
    <t>Thuza</t>
  </si>
  <si>
    <t>Edworthy</t>
  </si>
  <si>
    <t>Tamzin</t>
  </si>
  <si>
    <t>Gribble</t>
  </si>
  <si>
    <t>Alexandra</t>
  </si>
  <si>
    <t>Bryant</t>
  </si>
  <si>
    <t>300mH U17W Race 1</t>
  </si>
  <si>
    <t>3000m U17M Race 1</t>
  </si>
  <si>
    <t>Finlay</t>
  </si>
  <si>
    <t>Ball</t>
  </si>
  <si>
    <t>Liuke</t>
  </si>
  <si>
    <t>Hamley</t>
  </si>
  <si>
    <t>Adam</t>
  </si>
  <si>
    <t>Leworthy</t>
  </si>
  <si>
    <t>Fuller</t>
  </si>
  <si>
    <t>Rawles</t>
  </si>
  <si>
    <t>3000m U17M U17W Women Race 2</t>
  </si>
  <si>
    <t>Victoria</t>
  </si>
  <si>
    <t>Kurle</t>
  </si>
  <si>
    <t>Neal</t>
  </si>
  <si>
    <t>Peran</t>
  </si>
  <si>
    <t>Lutey</t>
  </si>
  <si>
    <t>Naomi</t>
  </si>
  <si>
    <t>Flanagan</t>
  </si>
  <si>
    <t>Southcott</t>
  </si>
  <si>
    <t>English</t>
  </si>
  <si>
    <t>Stacie</t>
  </si>
  <si>
    <t>Marks</t>
  </si>
  <si>
    <t>Steffi</t>
  </si>
  <si>
    <t>Browse</t>
  </si>
  <si>
    <t>Tara</t>
  </si>
  <si>
    <t>O'Leary</t>
  </si>
  <si>
    <t>100m Men Race 1</t>
  </si>
  <si>
    <t>-0.1 (Manual)</t>
  </si>
  <si>
    <t>Alvarez</t>
  </si>
  <si>
    <t>Wightman</t>
  </si>
  <si>
    <t>100m Men Race 2</t>
  </si>
  <si>
    <t>Christian</t>
  </si>
  <si>
    <t>Pugsley</t>
  </si>
  <si>
    <t>Elijah</t>
  </si>
  <si>
    <t>Noel</t>
  </si>
  <si>
    <t>Impett</t>
  </si>
  <si>
    <t>100m Women Race 1</t>
  </si>
  <si>
    <t>-0.4 (Manual)</t>
  </si>
  <si>
    <t>Holly-Mae</t>
  </si>
  <si>
    <t>100m Women Race 2</t>
  </si>
  <si>
    <t>Skye</t>
  </si>
  <si>
    <t>Hodges</t>
  </si>
  <si>
    <t>Bryher</t>
  </si>
  <si>
    <t>Freight</t>
  </si>
  <si>
    <t>100m Women Race 3</t>
  </si>
  <si>
    <t>Trevena</t>
  </si>
  <si>
    <t>Jacqueline</t>
  </si>
  <si>
    <t>Hunt</t>
  </si>
  <si>
    <t>100m U20M Race 1</t>
  </si>
  <si>
    <t>Booth</t>
  </si>
  <si>
    <t>Callum</t>
  </si>
  <si>
    <t>Austin</t>
  </si>
  <si>
    <t>Rown</t>
  </si>
  <si>
    <t>Lucas</t>
  </si>
  <si>
    <t>Moses</t>
  </si>
  <si>
    <t>Long</t>
  </si>
  <si>
    <t>100m U17W Race 2</t>
  </si>
  <si>
    <t>Wade</t>
  </si>
  <si>
    <t>Zara</t>
  </si>
  <si>
    <t>McCarthy</t>
  </si>
  <si>
    <t>100m U17W Race 3</t>
  </si>
  <si>
    <t>Ami</t>
  </si>
  <si>
    <t>Boxall</t>
  </si>
  <si>
    <t>Saunders</t>
  </si>
  <si>
    <t>100m U17M Race 1</t>
  </si>
  <si>
    <t>Harding</t>
  </si>
  <si>
    <t>Hiller</t>
  </si>
  <si>
    <t>D`Rozario</t>
  </si>
  <si>
    <t>Biaggi</t>
  </si>
  <si>
    <t>Pool</t>
  </si>
  <si>
    <t>Clayden</t>
  </si>
  <si>
    <t>Ridout</t>
  </si>
  <si>
    <t>100m U17M Race 2</t>
  </si>
  <si>
    <t>-1.9 (Manual)</t>
  </si>
  <si>
    <t>Cowling</t>
  </si>
  <si>
    <t>Finch</t>
  </si>
  <si>
    <t>McLellan</t>
  </si>
  <si>
    <t>Lock</t>
  </si>
  <si>
    <t>Newman</t>
  </si>
  <si>
    <t>100m U15G Race 1</t>
  </si>
  <si>
    <t>Janea</t>
  </si>
  <si>
    <t>Oligan</t>
  </si>
  <si>
    <t>Georgina</t>
  </si>
  <si>
    <t>Stokes</t>
  </si>
  <si>
    <t>Ibbotson</t>
  </si>
  <si>
    <t>Hess</t>
  </si>
  <si>
    <t>100m U15G Race 2</t>
  </si>
  <si>
    <t>Churchill</t>
  </si>
  <si>
    <t>Eloise</t>
  </si>
  <si>
    <t>Bodman</t>
  </si>
  <si>
    <t>100m U15G Race 3</t>
  </si>
  <si>
    <t>+1.2 (Manual)</t>
  </si>
  <si>
    <t>Isobelle</t>
  </si>
  <si>
    <t>Beer</t>
  </si>
  <si>
    <t>Jenions</t>
  </si>
  <si>
    <t>Kerenza</t>
  </si>
  <si>
    <t>Dunstan</t>
  </si>
  <si>
    <t>Ackers</t>
  </si>
  <si>
    <t>100m U15G Race 4</t>
  </si>
  <si>
    <t>Freya</t>
  </si>
  <si>
    <t>Bonell</t>
  </si>
  <si>
    <t>100m U15B Race 1</t>
  </si>
  <si>
    <t>Micho</t>
  </si>
  <si>
    <t>Tao</t>
  </si>
  <si>
    <t>Sanchez</t>
  </si>
  <si>
    <t>Nate</t>
  </si>
  <si>
    <t>Robins</t>
  </si>
  <si>
    <t>McMillan</t>
  </si>
  <si>
    <t>Rob</t>
  </si>
  <si>
    <t>100m U15B Race 2</t>
  </si>
  <si>
    <t>+0.8 (Manual)</t>
  </si>
  <si>
    <t>Brookes</t>
  </si>
  <si>
    <t>Alfie</t>
  </si>
  <si>
    <t>Carr</t>
  </si>
  <si>
    <t>Bartlett</t>
  </si>
  <si>
    <t>Roni</t>
  </si>
  <si>
    <t>Brewer</t>
  </si>
  <si>
    <t>Byron</t>
  </si>
  <si>
    <t>Simba</t>
  </si>
  <si>
    <t>Overcome</t>
  </si>
  <si>
    <t>100m U15B Race 3</t>
  </si>
  <si>
    <t>+0.6 (Manual)</t>
  </si>
  <si>
    <t>Banks</t>
  </si>
  <si>
    <t>Saltmarsh</t>
  </si>
  <si>
    <t>Judah</t>
  </si>
  <si>
    <t>Baker</t>
  </si>
  <si>
    <t>Andreas</t>
  </si>
  <si>
    <t>Isaias</t>
  </si>
  <si>
    <t>Jaya</t>
  </si>
  <si>
    <t>Collinson</t>
  </si>
  <si>
    <t>Nia</t>
  </si>
  <si>
    <t>McConnell</t>
  </si>
  <si>
    <t>Isla</t>
  </si>
  <si>
    <t>Titcottfeild</t>
  </si>
  <si>
    <t>Costa</t>
  </si>
  <si>
    <t>100m U13G Race 2</t>
  </si>
  <si>
    <t>Rosie</t>
  </si>
  <si>
    <t>Northcott</t>
  </si>
  <si>
    <t>Lambert</t>
  </si>
  <si>
    <t>Singletary</t>
  </si>
  <si>
    <t>Cara</t>
  </si>
  <si>
    <t>Ellis</t>
  </si>
  <si>
    <t>Issy</t>
  </si>
  <si>
    <t>100m U13G Race 3</t>
  </si>
  <si>
    <t>-1.1 (Manual)</t>
  </si>
  <si>
    <t>Scarborough</t>
  </si>
  <si>
    <t>Eva</t>
  </si>
  <si>
    <t>Welstead</t>
  </si>
  <si>
    <t>Lola</t>
  </si>
  <si>
    <t>Richardson</t>
  </si>
  <si>
    <t>Faye</t>
  </si>
  <si>
    <t>Wykes</t>
  </si>
  <si>
    <t>Lila Gillian</t>
  </si>
  <si>
    <t>Yard</t>
  </si>
  <si>
    <t>Wilkinson</t>
  </si>
  <si>
    <t>100m U13G Race 4</t>
  </si>
  <si>
    <t>Dewar-Cutts</t>
  </si>
  <si>
    <t>McCarthy-Mason</t>
  </si>
  <si>
    <t>100m U13G Race 5</t>
  </si>
  <si>
    <t>-0.5 (Manual)</t>
  </si>
  <si>
    <t>Harradine-Cole</t>
  </si>
  <si>
    <t>Rowe</t>
  </si>
  <si>
    <t>Mia</t>
  </si>
  <si>
    <t>Forbes</t>
  </si>
  <si>
    <t>Summerson-Watson</t>
  </si>
  <si>
    <t>Caleb</t>
  </si>
  <si>
    <t>Cheng</t>
  </si>
  <si>
    <t>Bunting</t>
  </si>
  <si>
    <t>Ward</t>
  </si>
  <si>
    <t>Robilliard</t>
  </si>
  <si>
    <t>Rory</t>
  </si>
  <si>
    <t>Summers</t>
  </si>
  <si>
    <t>100m U13B Race 2</t>
  </si>
  <si>
    <t>Evan</t>
  </si>
  <si>
    <t>Ukachu</t>
  </si>
  <si>
    <t>Dingley</t>
  </si>
  <si>
    <t>Woollard</t>
  </si>
  <si>
    <t>Sawyer</t>
  </si>
  <si>
    <t>Wragg</t>
  </si>
  <si>
    <t>Pannell</t>
  </si>
  <si>
    <t>Salisbury</t>
  </si>
  <si>
    <t>100m U13B Race 3</t>
  </si>
  <si>
    <t>Huntley</t>
  </si>
  <si>
    <t>Elliott</t>
  </si>
  <si>
    <t>Prince</t>
  </si>
  <si>
    <t>Burch</t>
  </si>
  <si>
    <t>Sebastian</t>
  </si>
  <si>
    <t>Joeseph</t>
  </si>
  <si>
    <t>Ruscoe</t>
  </si>
  <si>
    <t>5000m Men U20M</t>
  </si>
  <si>
    <t>Sommerville</t>
  </si>
  <si>
    <t>Walton</t>
  </si>
  <si>
    <t>McKibbin</t>
  </si>
  <si>
    <t>Hamish</t>
  </si>
  <si>
    <t>Ewan</t>
  </si>
  <si>
    <t>Mark</t>
  </si>
  <si>
    <t>French</t>
  </si>
  <si>
    <t>Kitchen</t>
  </si>
  <si>
    <t>800m U15B Race 1</t>
  </si>
  <si>
    <t>Eddie</t>
  </si>
  <si>
    <t>Rabjohns</t>
  </si>
  <si>
    <t>Bird</t>
  </si>
  <si>
    <t>800m U15B Race 2</t>
  </si>
  <si>
    <t>Crocket</t>
  </si>
  <si>
    <t>Guy</t>
  </si>
  <si>
    <t>Forsey</t>
  </si>
  <si>
    <t>Larkin</t>
  </si>
  <si>
    <t>Drew</t>
  </si>
  <si>
    <t>Cain</t>
  </si>
  <si>
    <t>Thompson</t>
  </si>
  <si>
    <t>800m U15G Race 1</t>
  </si>
  <si>
    <t>Iris</t>
  </si>
  <si>
    <t>Jess</t>
  </si>
  <si>
    <t>Iona</t>
  </si>
  <si>
    <t>Farquharson</t>
  </si>
  <si>
    <t>Jade</t>
  </si>
  <si>
    <t>800m U15G Race 2</t>
  </si>
  <si>
    <t>Matilda</t>
  </si>
  <si>
    <t>Oliwia</t>
  </si>
  <si>
    <t>Cwienczek</t>
  </si>
  <si>
    <t>Adcock</t>
  </si>
  <si>
    <t>Sophia</t>
  </si>
  <si>
    <t>Horwood</t>
  </si>
  <si>
    <t>Wren</t>
  </si>
  <si>
    <t>Davison</t>
  </si>
  <si>
    <t>Podbury</t>
  </si>
  <si>
    <t>800m U13B Race 1</t>
  </si>
  <si>
    <t>Alastair</t>
  </si>
  <si>
    <t>Hague</t>
  </si>
  <si>
    <t>Oliveira</t>
  </si>
  <si>
    <t>Noah</t>
  </si>
  <si>
    <t>Fricker</t>
  </si>
  <si>
    <t>800m U13B Race 2</t>
  </si>
  <si>
    <t>Woody</t>
  </si>
  <si>
    <t>van der Feltz</t>
  </si>
  <si>
    <t>Burrows</t>
  </si>
  <si>
    <t>Ladd</t>
  </si>
  <si>
    <t>Abbiss</t>
  </si>
  <si>
    <t>Jayden</t>
  </si>
  <si>
    <t>Coombes</t>
  </si>
  <si>
    <t>Bloomfield</t>
  </si>
  <si>
    <t>Nicholson</t>
  </si>
  <si>
    <t>800m U13G Race 1</t>
  </si>
  <si>
    <t>Poppy</t>
  </si>
  <si>
    <t>Land</t>
  </si>
  <si>
    <t>India</t>
  </si>
  <si>
    <t>West</t>
  </si>
  <si>
    <t>Gracie</t>
  </si>
  <si>
    <t>Lewis Gray</t>
  </si>
  <si>
    <t>800m U13G Race 2</t>
  </si>
  <si>
    <t>Byrne</t>
  </si>
  <si>
    <t>Rossiter</t>
  </si>
  <si>
    <t>Christophers</t>
  </si>
  <si>
    <t>Lexi</t>
  </si>
  <si>
    <t>Lewin</t>
  </si>
  <si>
    <t>Millie</t>
  </si>
  <si>
    <t>200m Men Race 2</t>
  </si>
  <si>
    <t>Conway</t>
  </si>
  <si>
    <t>Jonny</t>
  </si>
  <si>
    <t>200m Men Race 3</t>
  </si>
  <si>
    <t>Ceri</t>
  </si>
  <si>
    <t>Whitmore</t>
  </si>
  <si>
    <t>Ralph</t>
  </si>
  <si>
    <t>Cooke</t>
  </si>
  <si>
    <t>Derek</t>
  </si>
  <si>
    <t>Mardles</t>
  </si>
  <si>
    <t>+1.1 (Manual)</t>
  </si>
  <si>
    <t>K</t>
  </si>
  <si>
    <t>200m Women Race 2</t>
  </si>
  <si>
    <t>Bonnie</t>
  </si>
  <si>
    <t>Liefting</t>
  </si>
  <si>
    <t>200m Women Race 3</t>
  </si>
  <si>
    <t>200m U17W Race 2</t>
  </si>
  <si>
    <t>-1.0 (Manual)</t>
  </si>
  <si>
    <t>Dowson</t>
  </si>
  <si>
    <t>Oakley</t>
  </si>
  <si>
    <t>Winters-O'Brien</t>
  </si>
  <si>
    <t>Abby</t>
  </si>
  <si>
    <t>200m U17M Race 2</t>
  </si>
  <si>
    <t>+0.7 (Manual)</t>
  </si>
  <si>
    <t>200m U15B Race 2</t>
  </si>
  <si>
    <t>Irish</t>
  </si>
  <si>
    <t>200m U15B Race 3</t>
  </si>
  <si>
    <t>Roberta</t>
  </si>
  <si>
    <t>Simpson</t>
  </si>
  <si>
    <t>200m U15G Race 2</t>
  </si>
  <si>
    <t>Nell</t>
  </si>
  <si>
    <t>Gray</t>
  </si>
  <si>
    <t>200m U15G Race 3</t>
  </si>
  <si>
    <t>Keaney</t>
  </si>
  <si>
    <t>200m U15G Race 4</t>
  </si>
  <si>
    <t>Peyton-Jones</t>
  </si>
  <si>
    <t>-0.6 (Manual)</t>
  </si>
  <si>
    <t>200m U13B Race 2</t>
  </si>
  <si>
    <t>Nicolas</t>
  </si>
  <si>
    <t>Maczugowski</t>
  </si>
  <si>
    <t>200m U13B Race 3</t>
  </si>
  <si>
    <t>-0.2 (Manual)</t>
  </si>
  <si>
    <t>Eden</t>
  </si>
  <si>
    <t>Robinson</t>
  </si>
  <si>
    <t>200m U13G Race 2</t>
  </si>
  <si>
    <t>Kacey</t>
  </si>
  <si>
    <t>Collins</t>
  </si>
  <si>
    <t>200m U13G Race 3</t>
  </si>
  <si>
    <t>200m U13G Race 4</t>
  </si>
  <si>
    <t>Dalton</t>
  </si>
  <si>
    <t>200m U13G Race 5</t>
  </si>
  <si>
    <t>-1.6 (Manual)</t>
  </si>
  <si>
    <t>800m Women</t>
  </si>
  <si>
    <t>Hayley</t>
  </si>
  <si>
    <t>Susannah</t>
  </si>
  <si>
    <t>Cowen</t>
  </si>
  <si>
    <t>Pittard</t>
  </si>
  <si>
    <t>800m U17W</t>
  </si>
  <si>
    <t>Abi</t>
  </si>
  <si>
    <t>Greenslade</t>
  </si>
  <si>
    <t>Liberal-Lemon</t>
  </si>
  <si>
    <t>Bella</t>
  </si>
  <si>
    <t>800m U17M Race 1</t>
  </si>
  <si>
    <t>Ponter</t>
  </si>
  <si>
    <t>Will</t>
  </si>
  <si>
    <t>Chamberlain</t>
  </si>
  <si>
    <t>Andrew</t>
  </si>
  <si>
    <t>Power</t>
  </si>
  <si>
    <t>800m U17M Race 2</t>
  </si>
  <si>
    <t>Parkin</t>
  </si>
  <si>
    <t>Kirwin</t>
  </si>
  <si>
    <t>800m U20M</t>
  </si>
  <si>
    <t>800m Men Race 1</t>
  </si>
  <si>
    <t>800m Men Race 2</t>
  </si>
  <si>
    <t>4 x 100m Relay  U13G</t>
  </si>
  <si>
    <t>4 x 100m Relay  U13B and NS U15G team</t>
  </si>
  <si>
    <t xml:space="preserve">Non-Scoring </t>
  </si>
  <si>
    <t>4 x 100m Relay U15G</t>
  </si>
  <si>
    <t>4 x 100m Relay  U17M</t>
  </si>
  <si>
    <t xml:space="preserve">4 x 100m Relay Women U17W </t>
  </si>
  <si>
    <t>Manual Times</t>
  </si>
  <si>
    <t>4 X 100m Relay Men</t>
  </si>
  <si>
    <t>Matthew Evans</t>
  </si>
  <si>
    <t>Joseph Miles</t>
  </si>
  <si>
    <t>0.0</t>
  </si>
  <si>
    <t>U20M/SM</t>
  </si>
  <si>
    <t>U17M/SM</t>
  </si>
  <si>
    <t>U15G/U17W</t>
  </si>
  <si>
    <t>U13G/U15G</t>
  </si>
  <si>
    <t xml:space="preserve">U15G Shot </t>
  </si>
  <si>
    <t>U13B Long Jump</t>
  </si>
  <si>
    <t>U13G Shot</t>
  </si>
  <si>
    <t>u15G Long Jump</t>
  </si>
  <si>
    <t>Men Shot</t>
  </si>
  <si>
    <t>U13G Long Jump</t>
  </si>
  <si>
    <t>equal performances have been checked for positions overall</t>
  </si>
  <si>
    <t>100m U17W Race 1</t>
  </si>
  <si>
    <t>Lydia</t>
  </si>
  <si>
    <t>Phil</t>
  </si>
  <si>
    <t>Burden</t>
  </si>
  <si>
    <t>Seren English</t>
  </si>
  <si>
    <t>Victoria Weir</t>
  </si>
  <si>
    <t>Andrew Power</t>
  </si>
  <si>
    <t>U17M/U20M</t>
  </si>
  <si>
    <t>4 x 100m Relay  U15B</t>
  </si>
  <si>
    <t>B Team</t>
  </si>
  <si>
    <t>U17/U20M</t>
  </si>
  <si>
    <t>5000m U20M</t>
  </si>
  <si>
    <t>5000m Men</t>
  </si>
  <si>
    <t>3000m U17W</t>
  </si>
  <si>
    <t>3000m  Women Race 2</t>
  </si>
  <si>
    <t xml:space="preserve">3000m U15B </t>
  </si>
  <si>
    <t xml:space="preserve">3000m U15G </t>
  </si>
  <si>
    <t>Simba Ingram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</si>
</sst>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£&quot;* #,##0.00_-;\-&quot;£&quot;* #,##0.00_-;_-&quot;£&quot;* &quot;-&quot;??_-;_-@_-"/>
    <numFmt numFmtId="164" formatCode="m:ss.00"/>
    <numFmt numFmtId="165" formatCode="dd/mm/yyyy;@"/>
    <numFmt numFmtId="166" formatCode="dd\/mm\/yyyy"/>
    <numFmt numFmtId="167" formatCode="&quot;£&quot;#,##0.00"/>
    <numFmt numFmtId="168" formatCode="d\-mmm\-yyyy"/>
    <numFmt numFmtId="169" formatCode="[$-409]d\-mmm\-yy;@"/>
    <numFmt numFmtId="170" formatCode="d\-mmm\-yy"/>
    <numFmt numFmtId="171" formatCode="dd&quot;/&quot;mm&quot;/&quot;yyyy"/>
    <numFmt numFmtId="172" formatCode="dd/mm/yy"/>
    <numFmt numFmtId="173" formatCode="dd/mm/yy;@"/>
    <numFmt numFmtId="174" formatCode="m/d/yyyy"/>
    <numFmt numFmtId="175" formatCode="\£#,##0.00"/>
    <numFmt numFmtId="176" formatCode="0.0"/>
    <numFmt numFmtId="177" formatCode="m:ss.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匠牥晩††††††††††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sz val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7">
    <xf numFmtId="0" fontId="0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8" applyNumberFormat="0" applyAlignment="0" applyProtection="0"/>
    <xf numFmtId="0" fontId="25" fillId="34" borderId="9" applyNumberFormat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8" applyNumberFormat="0" applyAlignment="0" applyProtection="0"/>
    <xf numFmtId="0" fontId="32" fillId="0" borderId="13" applyNumberFormat="0" applyFill="0" applyAlignment="0" applyProtection="0"/>
    <xf numFmtId="0" fontId="33" fillId="37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21" fillId="38" borderId="14" applyNumberFormat="0" applyFont="0" applyAlignment="0" applyProtection="0"/>
    <xf numFmtId="0" fontId="34" fillId="33" borderId="15" applyNumberForma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</cellStyleXfs>
  <cellXfs count="388">
    <xf numFmtId="0" fontId="0" fillId="0" borderId="0" xfId="0"/>
    <xf numFmtId="0" fontId="1" fillId="0" borderId="0" xfId="60" applyAlignment="1">
      <alignment horizontal="center"/>
    </xf>
    <xf numFmtId="0" fontId="3" fillId="2" borderId="0" xfId="60" applyFont="1" applyFill="1"/>
    <xf numFmtId="0" fontId="2" fillId="0" borderId="0" xfId="60" applyFont="1" applyAlignment="1">
      <alignment horizontal="center"/>
    </xf>
    <xf numFmtId="0" fontId="2" fillId="0" borderId="0" xfId="60" applyFont="1" applyAlignment="1">
      <alignment horizontal="left"/>
    </xf>
    <xf numFmtId="0" fontId="2" fillId="3" borderId="0" xfId="60" applyFont="1" applyFill="1" applyAlignment="1">
      <alignment horizontal="left"/>
    </xf>
    <xf numFmtId="0" fontId="1" fillId="0" borderId="0" xfId="60"/>
    <xf numFmtId="0" fontId="5" fillId="0" borderId="0" xfId="38" applyFont="1" applyFill="1" applyBorder="1" applyAlignment="1">
      <alignment horizontal="left"/>
    </xf>
    <xf numFmtId="0" fontId="7" fillId="0" borderId="0" xfId="61" applyFont="1" applyFill="1" applyAlignment="1">
      <alignment horizontal="center"/>
    </xf>
    <xf numFmtId="0" fontId="7" fillId="0" borderId="0" xfId="61" applyFont="1" applyFill="1"/>
    <xf numFmtId="0" fontId="5" fillId="0" borderId="0" xfId="38" applyFont="1" applyFill="1" applyBorder="1" applyAlignment="1">
      <alignment horizontal="center"/>
    </xf>
    <xf numFmtId="14" fontId="7" fillId="0" borderId="0" xfId="61" applyNumberFormat="1" applyFont="1" applyFill="1" applyAlignment="1">
      <alignment horizontal="center"/>
    </xf>
    <xf numFmtId="0" fontId="7" fillId="0" borderId="0" xfId="61" applyFont="1" applyFill="1" applyAlignment="1">
      <alignment horizontal="left"/>
    </xf>
    <xf numFmtId="0" fontId="7" fillId="0" borderId="0" xfId="60" applyFont="1" applyFill="1" applyAlignment="1">
      <alignment horizontal="center"/>
    </xf>
    <xf numFmtId="0" fontId="1" fillId="0" borderId="0" xfId="61" applyFont="1" applyAlignment="1">
      <alignment horizontal="center"/>
    </xf>
    <xf numFmtId="0" fontId="5" fillId="0" borderId="0" xfId="38" applyFont="1" applyFill="1"/>
    <xf numFmtId="0" fontId="7" fillId="0" borderId="0" xfId="60" applyFont="1" applyFill="1"/>
    <xf numFmtId="0" fontId="9" fillId="0" borderId="0" xfId="38" applyFont="1" applyFill="1"/>
    <xf numFmtId="0" fontId="10" fillId="0" borderId="0" xfId="61" applyFont="1" applyFill="1" applyAlignment="1">
      <alignment horizontal="center"/>
    </xf>
    <xf numFmtId="14" fontId="10" fillId="0" borderId="0" xfId="61" applyNumberFormat="1" applyFont="1" applyFill="1" applyAlignment="1"/>
    <xf numFmtId="0" fontId="10" fillId="0" borderId="0" xfId="61" applyFont="1" applyFill="1"/>
    <xf numFmtId="0" fontId="1" fillId="0" borderId="0" xfId="60" applyFill="1"/>
    <xf numFmtId="0" fontId="5" fillId="0" borderId="0" xfId="38" applyFont="1" applyFill="1" applyBorder="1"/>
    <xf numFmtId="0" fontId="5" fillId="0" borderId="0" xfId="38" applyFont="1" applyFill="1" applyBorder="1" applyProtection="1">
      <protection locked="0"/>
    </xf>
    <xf numFmtId="0" fontId="5" fillId="0" borderId="0" xfId="38" applyFill="1"/>
    <xf numFmtId="14" fontId="10" fillId="0" borderId="0" xfId="61" applyNumberFormat="1" applyFont="1" applyFill="1" applyBorder="1" applyAlignment="1"/>
    <xf numFmtId="0" fontId="10" fillId="0" borderId="0" xfId="61" applyFont="1" applyFill="1" applyBorder="1"/>
    <xf numFmtId="167" fontId="5" fillId="0" borderId="0" xfId="38" applyNumberFormat="1" applyFont="1" applyFill="1" applyBorder="1" applyProtection="1">
      <protection locked="0"/>
    </xf>
    <xf numFmtId="0" fontId="1" fillId="0" borderId="0" xfId="60" applyFill="1" applyBorder="1"/>
    <xf numFmtId="0" fontId="10" fillId="0" borderId="0" xfId="61" applyFont="1" applyFill="1" applyAlignment="1">
      <alignment horizontal="left"/>
    </xf>
    <xf numFmtId="167" fontId="5" fillId="0" borderId="0" xfId="38" applyNumberFormat="1" applyFont="1" applyBorder="1" applyProtection="1">
      <protection locked="0"/>
    </xf>
    <xf numFmtId="0" fontId="1" fillId="0" borderId="0" xfId="60" applyFont="1"/>
    <xf numFmtId="0" fontId="11" fillId="0" borderId="0" xfId="38" applyFont="1" applyFill="1" applyBorder="1"/>
    <xf numFmtId="0" fontId="5" fillId="0" borderId="0" xfId="38" applyFont="1" applyBorder="1" applyProtection="1">
      <protection locked="0"/>
    </xf>
    <xf numFmtId="0" fontId="4" fillId="39" borderId="0" xfId="61" applyFont="1" applyFill="1" applyAlignment="1">
      <alignment horizontal="left"/>
    </xf>
    <xf numFmtId="0" fontId="6" fillId="0" borderId="0" xfId="38" applyFont="1" applyFill="1" applyBorder="1" applyAlignment="1">
      <alignment horizontal="left"/>
    </xf>
    <xf numFmtId="49" fontId="6" fillId="0" borderId="0" xfId="46" applyNumberFormat="1" applyFont="1" applyFill="1" applyBorder="1" applyAlignment="1">
      <alignment horizontal="center" vertical="center"/>
    </xf>
    <xf numFmtId="0" fontId="6" fillId="0" borderId="0" xfId="61" applyFont="1" applyFill="1" applyAlignment="1">
      <alignment horizontal="center"/>
    </xf>
    <xf numFmtId="0" fontId="6" fillId="0" borderId="0" xfId="61" applyFont="1" applyFill="1" applyBorder="1" applyAlignment="1">
      <alignment horizontal="left"/>
    </xf>
    <xf numFmtId="49" fontId="6" fillId="0" borderId="0" xfId="61" applyNumberFormat="1" applyFont="1" applyFill="1" applyBorder="1" applyAlignment="1">
      <alignment horizontal="center" vertical="center"/>
    </xf>
    <xf numFmtId="15" fontId="6" fillId="0" borderId="0" xfId="46" applyNumberFormat="1" applyFont="1" applyFill="1" applyBorder="1" applyAlignment="1">
      <alignment horizontal="left"/>
    </xf>
    <xf numFmtId="0" fontId="6" fillId="0" borderId="0" xfId="61" applyFont="1" applyFill="1"/>
    <xf numFmtId="0" fontId="6" fillId="0" borderId="0" xfId="61" applyFont="1" applyFill="1" applyBorder="1"/>
    <xf numFmtId="0" fontId="6" fillId="0" borderId="0" xfId="46" applyFont="1" applyFill="1" applyBorder="1" applyAlignment="1">
      <alignment horizontal="left"/>
    </xf>
    <xf numFmtId="0" fontId="6" fillId="0" borderId="0" xfId="61" applyFont="1" applyFill="1" applyAlignment="1">
      <alignment horizontal="left"/>
    </xf>
    <xf numFmtId="14" fontId="6" fillId="0" borderId="0" xfId="61" applyNumberFormat="1" applyFont="1" applyFill="1" applyAlignment="1">
      <alignment horizontal="center"/>
    </xf>
    <xf numFmtId="14" fontId="6" fillId="0" borderId="0" xfId="61" applyNumberFormat="1" applyFont="1" applyFill="1" applyAlignment="1">
      <alignment horizontal="center" vertical="center"/>
    </xf>
    <xf numFmtId="14" fontId="6" fillId="0" borderId="0" xfId="61" applyNumberFormat="1" applyFont="1" applyFill="1" applyBorder="1" applyAlignment="1">
      <alignment horizontal="center" vertical="center"/>
    </xf>
    <xf numFmtId="168" fontId="6" fillId="0" borderId="0" xfId="46" applyNumberFormat="1" applyFont="1" applyFill="1" applyBorder="1" applyAlignment="1">
      <alignment horizontal="center"/>
    </xf>
    <xf numFmtId="0" fontId="1" fillId="0" borderId="0" xfId="61"/>
    <xf numFmtId="0" fontId="7" fillId="0" borderId="0" xfId="61" applyFont="1" applyAlignment="1">
      <alignment horizontal="center"/>
    </xf>
    <xf numFmtId="0" fontId="13" fillId="0" borderId="0" xfId="38" applyFont="1"/>
    <xf numFmtId="0" fontId="13" fillId="0" borderId="0" xfId="38" applyFont="1" applyAlignment="1"/>
    <xf numFmtId="0" fontId="1" fillId="0" borderId="0" xfId="61" applyAlignment="1">
      <alignment horizontal="left"/>
    </xf>
    <xf numFmtId="0" fontId="13" fillId="0" borderId="0" xfId="38" applyFont="1" applyBorder="1"/>
    <xf numFmtId="14" fontId="7" fillId="0" borderId="0" xfId="61" applyNumberFormat="1" applyFont="1" applyFill="1" applyAlignment="1">
      <alignment horizontal="left"/>
    </xf>
    <xf numFmtId="0" fontId="7" fillId="4" borderId="0" xfId="61" applyFont="1" applyFill="1" applyAlignment="1">
      <alignment horizontal="center"/>
    </xf>
    <xf numFmtId="14" fontId="1" fillId="0" borderId="0" xfId="61" applyNumberFormat="1"/>
    <xf numFmtId="0" fontId="7" fillId="0" borderId="0" xfId="61" applyFont="1" applyFill="1" applyBorder="1"/>
    <xf numFmtId="0" fontId="7" fillId="0" borderId="0" xfId="61" applyFont="1" applyFill="1" applyBorder="1" applyAlignment="1">
      <alignment horizontal="left"/>
    </xf>
    <xf numFmtId="0" fontId="4" fillId="0" borderId="0" xfId="61" applyFont="1" applyFill="1" applyAlignment="1">
      <alignment horizontal="left"/>
    </xf>
    <xf numFmtId="0" fontId="4" fillId="0" borderId="0" xfId="61" applyFont="1" applyFill="1" applyAlignment="1">
      <alignment horizontal="center"/>
    </xf>
    <xf numFmtId="0" fontId="1" fillId="0" borderId="0" xfId="60" applyFont="1" applyAlignment="1">
      <alignment horizontal="center"/>
    </xf>
    <xf numFmtId="0" fontId="5" fillId="0" borderId="0" xfId="39" applyFont="1" applyFill="1" applyBorder="1" applyAlignment="1">
      <alignment horizontal="left"/>
    </xf>
    <xf numFmtId="0" fontId="5" fillId="0" borderId="0" xfId="39" applyNumberFormat="1" applyFont="1" applyFill="1" applyBorder="1" applyAlignment="1">
      <alignment horizontal="center"/>
    </xf>
    <xf numFmtId="0" fontId="7" fillId="0" borderId="0" xfId="61" applyNumberFormat="1" applyFont="1" applyFill="1" applyBorder="1" applyAlignment="1">
      <alignment horizontal="center"/>
    </xf>
    <xf numFmtId="0" fontId="5" fillId="0" borderId="0" xfId="39" applyNumberFormat="1" applyFont="1" applyFill="1" applyBorder="1" applyAlignment="1" applyProtection="1">
      <alignment horizontal="center"/>
      <protection locked="0"/>
    </xf>
    <xf numFmtId="0" fontId="5" fillId="0" borderId="0" xfId="39" applyFont="1" applyFill="1" applyBorder="1" applyAlignment="1" applyProtection="1">
      <alignment horizontal="left"/>
      <protection locked="0"/>
    </xf>
    <xf numFmtId="0" fontId="7" fillId="0" borderId="0" xfId="61" applyNumberFormat="1" applyFont="1" applyFill="1" applyAlignment="1">
      <alignment horizontal="center"/>
    </xf>
    <xf numFmtId="0" fontId="6" fillId="0" borderId="0" xfId="39" applyFont="1" applyFill="1" applyBorder="1" applyAlignment="1">
      <alignment horizontal="left"/>
    </xf>
    <xf numFmtId="15" fontId="6" fillId="0" borderId="0" xfId="61" applyNumberFormat="1" applyFont="1" applyFill="1" applyAlignment="1">
      <alignment horizontal="center"/>
    </xf>
    <xf numFmtId="0" fontId="6" fillId="0" borderId="0" xfId="39" applyFont="1" applyFill="1" applyBorder="1" applyAlignment="1" applyProtection="1">
      <alignment horizontal="left"/>
      <protection locked="0"/>
    </xf>
    <xf numFmtId="0" fontId="2" fillId="0" borderId="0" xfId="61" applyFont="1" applyFill="1" applyAlignment="1">
      <alignment horizontal="left"/>
    </xf>
    <xf numFmtId="14" fontId="6" fillId="0" borderId="0" xfId="39" applyNumberFormat="1" applyFont="1" applyFill="1" applyAlignment="1">
      <alignment horizontal="center"/>
    </xf>
    <xf numFmtId="0" fontId="5" fillId="0" borderId="0" xfId="39" applyFont="1" applyFill="1"/>
    <xf numFmtId="0" fontId="4" fillId="0" borderId="0" xfId="61" applyFont="1" applyFill="1"/>
    <xf numFmtId="0" fontId="1" fillId="0" borderId="0" xfId="60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10" fillId="0" borderId="0" xfId="0" applyFont="1" applyFill="1"/>
    <xf numFmtId="14" fontId="10" fillId="0" borderId="0" xfId="0" applyNumberFormat="1" applyFont="1" applyFill="1" applyAlignment="1"/>
    <xf numFmtId="0" fontId="10" fillId="0" borderId="0" xfId="0" applyNumberFormat="1" applyFont="1" applyFill="1"/>
    <xf numFmtId="14" fontId="10" fillId="0" borderId="0" xfId="0" applyNumberFormat="1" applyFont="1" applyFill="1" applyAlignment="1">
      <alignment horizontal="right"/>
    </xf>
    <xf numFmtId="14" fontId="10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169" fontId="6" fillId="0" borderId="0" xfId="0" applyNumberFormat="1" applyFont="1" applyFill="1" applyAlignment="1">
      <alignment horizontal="center"/>
    </xf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61" applyFont="1" applyFill="1"/>
    <xf numFmtId="0" fontId="12" fillId="0" borderId="0" xfId="61" applyFont="1" applyFill="1" applyAlignment="1">
      <alignment horizontal="center"/>
    </xf>
    <xf numFmtId="0" fontId="7" fillId="0" borderId="0" xfId="60" applyFont="1" applyFill="1" applyAlignment="1">
      <alignment horizontal="left"/>
    </xf>
    <xf numFmtId="0" fontId="38" fillId="0" borderId="0" xfId="38" applyFont="1" applyFill="1" applyAlignment="1">
      <alignment horizontal="center"/>
    </xf>
    <xf numFmtId="14" fontId="38" fillId="0" borderId="0" xfId="38" applyNumberFormat="1" applyFont="1" applyFill="1" applyAlignment="1">
      <alignment horizontal="center"/>
    </xf>
    <xf numFmtId="0" fontId="38" fillId="0" borderId="0" xfId="38" applyFont="1" applyFill="1" applyBorder="1" applyAlignment="1">
      <alignment horizontal="center"/>
    </xf>
    <xf numFmtId="0" fontId="38" fillId="0" borderId="0" xfId="61" applyFont="1" applyFill="1" applyAlignment="1">
      <alignment horizontal="center"/>
    </xf>
    <xf numFmtId="14" fontId="38" fillId="0" borderId="0" xfId="61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40" borderId="2" xfId="0" applyNumberFormat="1" applyFont="1" applyFill="1" applyBorder="1" applyAlignment="1"/>
    <xf numFmtId="49" fontId="6" fillId="0" borderId="0" xfId="0" applyNumberFormat="1" applyFont="1" applyFill="1"/>
    <xf numFmtId="15" fontId="6" fillId="0" borderId="0" xfId="61" applyNumberFormat="1" applyFont="1" applyFill="1" applyAlignment="1">
      <alignment horizontal="left"/>
    </xf>
    <xf numFmtId="0" fontId="6" fillId="0" borderId="0" xfId="60" applyFont="1" applyFill="1" applyAlignment="1">
      <alignment horizontal="left"/>
    </xf>
    <xf numFmtId="173" fontId="7" fillId="0" borderId="0" xfId="61" applyNumberFormat="1" applyFont="1" applyFill="1" applyAlignment="1">
      <alignment horizontal="center"/>
    </xf>
    <xf numFmtId="174" fontId="6" fillId="0" borderId="0" xfId="38" applyNumberFormat="1" applyFont="1" applyFill="1" applyAlignment="1">
      <alignment horizontal="center"/>
    </xf>
    <xf numFmtId="0" fontId="21" fillId="0" borderId="0" xfId="61" applyFont="1" applyFill="1" applyBorder="1" applyAlignment="1">
      <alignment horizontal="center"/>
    </xf>
    <xf numFmtId="0" fontId="5" fillId="5" borderId="0" xfId="38" applyFont="1" applyFill="1"/>
    <xf numFmtId="0" fontId="7" fillId="0" borderId="0" xfId="61" applyFont="1" applyFill="1" applyBorder="1" applyAlignment="1">
      <alignment horizontal="center"/>
    </xf>
    <xf numFmtId="0" fontId="7" fillId="0" borderId="0" xfId="61" applyFont="1" applyFill="1" applyAlignment="1">
      <alignment horizontal="center" vertical="center"/>
    </xf>
    <xf numFmtId="14" fontId="7" fillId="0" borderId="0" xfId="61" applyNumberFormat="1" applyFont="1" applyFill="1" applyAlignment="1">
      <alignment horizontal="center" vertical="center"/>
    </xf>
    <xf numFmtId="0" fontId="7" fillId="0" borderId="1" xfId="61" applyFont="1" applyFill="1" applyBorder="1" applyAlignment="1">
      <alignment horizontal="center"/>
    </xf>
    <xf numFmtId="0" fontId="21" fillId="6" borderId="0" xfId="61" applyFont="1" applyFill="1" applyBorder="1" applyAlignment="1">
      <alignment horizontal="center"/>
    </xf>
    <xf numFmtId="0" fontId="21" fillId="0" borderId="0" xfId="61" applyFont="1" applyFill="1" applyAlignment="1">
      <alignment horizontal="center"/>
    </xf>
    <xf numFmtId="0" fontId="10" fillId="0" borderId="0" xfId="38" applyFont="1" applyFill="1"/>
    <xf numFmtId="14" fontId="5" fillId="0" borderId="0" xfId="38" applyNumberFormat="1" applyFont="1" applyFill="1"/>
    <xf numFmtId="0" fontId="21" fillId="6" borderId="0" xfId="61" applyFont="1" applyFill="1" applyAlignment="1">
      <alignment horizontal="center"/>
    </xf>
    <xf numFmtId="174" fontId="5" fillId="0" borderId="0" xfId="0" applyNumberFormat="1" applyFont="1" applyFill="1" applyAlignment="1">
      <alignment horizontal="left"/>
    </xf>
    <xf numFmtId="174" fontId="7" fillId="0" borderId="0" xfId="61" applyNumberFormat="1" applyFont="1" applyFill="1" applyAlignment="1">
      <alignment horizontal="left"/>
    </xf>
    <xf numFmtId="174" fontId="10" fillId="0" borderId="0" xfId="0" applyNumberFormat="1" applyFont="1" applyFill="1" applyAlignment="1"/>
    <xf numFmtId="175" fontId="10" fillId="0" borderId="0" xfId="0" applyNumberFormat="1" applyFont="1" applyFill="1" applyBorder="1" applyProtection="1">
      <protection locked="0"/>
    </xf>
    <xf numFmtId="0" fontId="1" fillId="6" borderId="0" xfId="61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41" borderId="0" xfId="38" applyFont="1" applyFill="1"/>
    <xf numFmtId="0" fontId="38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42" borderId="0" xfId="38" applyFont="1" applyFill="1"/>
    <xf numFmtId="49" fontId="38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vertical="top" wrapText="1"/>
    </xf>
    <xf numFmtId="172" fontId="19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vertical="top" wrapText="1"/>
    </xf>
    <xf numFmtId="14" fontId="17" fillId="0" borderId="0" xfId="0" applyNumberFormat="1" applyFont="1" applyFill="1" applyBorder="1" applyAlignment="1">
      <alignment horizontal="center"/>
    </xf>
    <xf numFmtId="172" fontId="1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172" fontId="5" fillId="0" borderId="0" xfId="0" applyNumberFormat="1" applyFont="1" applyFill="1" applyBorder="1" applyAlignment="1">
      <alignment horizontal="center"/>
    </xf>
    <xf numFmtId="172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/>
    <xf numFmtId="14" fontId="19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vertical="top" wrapText="1"/>
    </xf>
    <xf numFmtId="170" fontId="6" fillId="0" borderId="0" xfId="46" applyNumberFormat="1" applyFont="1" applyFill="1" applyBorder="1" applyAlignment="1">
      <alignment horizontal="left"/>
    </xf>
    <xf numFmtId="174" fontId="6" fillId="0" borderId="0" xfId="61" applyNumberFormat="1" applyFont="1" applyFill="1" applyAlignment="1">
      <alignment horizontal="center"/>
    </xf>
    <xf numFmtId="174" fontId="6" fillId="0" borderId="0" xfId="61" applyNumberFormat="1" applyFont="1" applyFill="1" applyBorder="1" applyAlignment="1">
      <alignment horizontal="center" vertical="center"/>
    </xf>
    <xf numFmtId="174" fontId="6" fillId="0" borderId="0" xfId="61" applyNumberFormat="1" applyFont="1" applyFill="1" applyAlignment="1">
      <alignment horizontal="center" vertical="center"/>
    </xf>
    <xf numFmtId="14" fontId="6" fillId="0" borderId="0" xfId="46" applyNumberFormat="1" applyFont="1" applyFill="1" applyBorder="1" applyAlignment="1">
      <alignment horizontal="center" vertical="center"/>
    </xf>
    <xf numFmtId="174" fontId="7" fillId="0" borderId="0" xfId="61" applyNumberFormat="1" applyFont="1" applyFill="1" applyAlignment="1">
      <alignment horizontal="center"/>
    </xf>
    <xf numFmtId="0" fontId="12" fillId="6" borderId="0" xfId="61" applyFont="1" applyFill="1" applyAlignment="1">
      <alignment horizontal="center"/>
    </xf>
    <xf numFmtId="0" fontId="1" fillId="0" borderId="0" xfId="61" applyFill="1" applyAlignment="1">
      <alignment horizontal="center"/>
    </xf>
    <xf numFmtId="15" fontId="7" fillId="0" borderId="0" xfId="61" applyNumberFormat="1" applyFont="1" applyFill="1" applyAlignment="1">
      <alignment horizontal="center"/>
    </xf>
    <xf numFmtId="15" fontId="6" fillId="0" borderId="0" xfId="0" applyNumberFormat="1" applyFont="1" applyFill="1"/>
    <xf numFmtId="15" fontId="1" fillId="0" borderId="0" xfId="61" applyNumberFormat="1" applyFill="1" applyAlignment="1">
      <alignment horizontal="left"/>
    </xf>
    <xf numFmtId="0" fontId="1" fillId="0" borderId="0" xfId="61" applyFill="1" applyAlignment="1">
      <alignment horizontal="left"/>
    </xf>
    <xf numFmtId="0" fontId="2" fillId="7" borderId="0" xfId="61" applyFont="1" applyFill="1" applyAlignment="1">
      <alignment horizontal="left"/>
    </xf>
    <xf numFmtId="174" fontId="7" fillId="0" borderId="0" xfId="61" applyNumberFormat="1" applyFont="1" applyFill="1"/>
    <xf numFmtId="0" fontId="1" fillId="0" borderId="0" xfId="61" applyFill="1"/>
    <xf numFmtId="0" fontId="7" fillId="0" borderId="0" xfId="0" applyFont="1" applyFill="1"/>
    <xf numFmtId="17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17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1" fillId="0" borderId="0" xfId="61" applyFont="1" applyFill="1" applyBorder="1" applyAlignment="1">
      <alignment horizontal="center"/>
    </xf>
    <xf numFmtId="0" fontId="41" fillId="0" borderId="0" xfId="61" applyFont="1" applyFill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1" fillId="0" borderId="0" xfId="61" applyFont="1" applyFill="1" applyAlignment="1">
      <alignment horizontal="left" vertical="center"/>
    </xf>
    <xf numFmtId="0" fontId="6" fillId="0" borderId="0" xfId="61" applyFont="1" applyFill="1" applyAlignment="1">
      <alignment horizontal="left" vertical="center"/>
    </xf>
    <xf numFmtId="49" fontId="6" fillId="0" borderId="0" xfId="61" applyNumberFormat="1" applyFont="1" applyFill="1" applyAlignment="1">
      <alignment horizontal="center" vertical="center"/>
    </xf>
    <xf numFmtId="49" fontId="6" fillId="0" borderId="0" xfId="61" applyNumberFormat="1" applyFont="1" applyFill="1" applyAlignment="1">
      <alignment horizontal="center"/>
    </xf>
    <xf numFmtId="0" fontId="6" fillId="0" borderId="0" xfId="40" applyFont="1" applyFill="1" applyBorder="1" applyAlignment="1">
      <alignment horizontal="left" vertical="center"/>
    </xf>
    <xf numFmtId="0" fontId="6" fillId="0" borderId="0" xfId="61" applyFont="1" applyFill="1" applyBorder="1" applyAlignment="1">
      <alignment horizontal="left" vertical="center"/>
    </xf>
    <xf numFmtId="0" fontId="6" fillId="0" borderId="0" xfId="60" applyFont="1" applyFill="1" applyAlignment="1">
      <alignment horizontal="center" vertical="center"/>
    </xf>
    <xf numFmtId="0" fontId="6" fillId="0" borderId="0" xfId="60" applyFont="1" applyFill="1" applyAlignment="1">
      <alignment horizontal="left" vertical="center"/>
    </xf>
    <xf numFmtId="14" fontId="6" fillId="0" borderId="0" xfId="60" applyNumberFormat="1" applyFont="1" applyFill="1" applyAlignment="1">
      <alignment horizontal="center"/>
    </xf>
    <xf numFmtId="14" fontId="6" fillId="0" borderId="0" xfId="60" applyNumberFormat="1" applyFont="1" applyFill="1" applyAlignment="1">
      <alignment horizontal="center" vertical="center"/>
    </xf>
    <xf numFmtId="0" fontId="41" fillId="0" borderId="0" xfId="61" applyFont="1" applyFill="1" applyBorder="1" applyAlignment="1">
      <alignment horizontal="left" vertical="center"/>
    </xf>
    <xf numFmtId="0" fontId="41" fillId="0" borderId="0" xfId="6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left" vertical="center"/>
    </xf>
    <xf numFmtId="0" fontId="41" fillId="0" borderId="0" xfId="60" applyFont="1" applyFill="1" applyAlignment="1">
      <alignment horizontal="left" vertical="center"/>
    </xf>
    <xf numFmtId="0" fontId="41" fillId="39" borderId="0" xfId="0" applyFont="1" applyFill="1" applyBorder="1" applyAlignment="1">
      <alignment horizontal="left" vertical="center"/>
    </xf>
    <xf numFmtId="49" fontId="6" fillId="39" borderId="0" xfId="61" applyNumberFormat="1" applyFont="1" applyFill="1" applyAlignment="1">
      <alignment horizontal="center" vertical="center"/>
    </xf>
    <xf numFmtId="0" fontId="6" fillId="39" borderId="0" xfId="0" applyFont="1" applyFill="1" applyBorder="1" applyAlignment="1">
      <alignment horizontal="left" vertical="center"/>
    </xf>
    <xf numFmtId="0" fontId="42" fillId="0" borderId="0" xfId="61" applyFont="1" applyFill="1" applyAlignment="1">
      <alignment horizontal="center" vertical="center"/>
    </xf>
    <xf numFmtId="0" fontId="6" fillId="0" borderId="0" xfId="60" applyFont="1" applyFill="1"/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41" fillId="0" borderId="0" xfId="6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1" fillId="41" borderId="0" xfId="61" applyFont="1" applyFill="1" applyAlignment="1">
      <alignment horizontal="center" vertical="center"/>
    </xf>
    <xf numFmtId="0" fontId="6" fillId="0" borderId="0" xfId="60" applyFont="1" applyFill="1" applyAlignment="1">
      <alignment vertical="center"/>
    </xf>
    <xf numFmtId="0" fontId="6" fillId="0" borderId="0" xfId="60" applyFont="1" applyFill="1" applyAlignment="1">
      <alignment horizontal="center"/>
    </xf>
    <xf numFmtId="0" fontId="41" fillId="0" borderId="0" xfId="40" applyFont="1" applyFill="1" applyBorder="1" applyAlignment="1">
      <alignment horizontal="left" vertical="center"/>
    </xf>
    <xf numFmtId="0" fontId="10" fillId="0" borderId="0" xfId="60" applyFont="1" applyFill="1" applyAlignment="1">
      <alignment horizontal="center"/>
    </xf>
    <xf numFmtId="0" fontId="10" fillId="0" borderId="0" xfId="60" applyFont="1" applyFill="1" applyAlignment="1">
      <alignment horizontal="left"/>
    </xf>
    <xf numFmtId="14" fontId="10" fillId="0" borderId="0" xfId="60" applyNumberFormat="1" applyFont="1" applyFill="1" applyAlignment="1">
      <alignment horizontal="center"/>
    </xf>
    <xf numFmtId="0" fontId="16" fillId="0" borderId="0" xfId="60" applyFont="1" applyFill="1"/>
    <xf numFmtId="14" fontId="6" fillId="0" borderId="0" xfId="60" applyNumberFormat="1" applyFont="1" applyFill="1" applyAlignment="1">
      <alignment horizontal="left" vertical="center"/>
    </xf>
    <xf numFmtId="0" fontId="6" fillId="0" borderId="0" xfId="61" applyFont="1" applyFill="1" applyAlignment="1">
      <alignment vertical="center"/>
    </xf>
    <xf numFmtId="0" fontId="6" fillId="0" borderId="0" xfId="61" applyFont="1" applyFill="1" applyBorder="1" applyAlignment="1">
      <alignment horizontal="center" vertical="center"/>
    </xf>
    <xf numFmtId="0" fontId="6" fillId="0" borderId="0" xfId="61" applyFont="1" applyFill="1" applyBorder="1" applyAlignment="1">
      <alignment horizontal="center"/>
    </xf>
    <xf numFmtId="0" fontId="6" fillId="4" borderId="0" xfId="61" applyFont="1" applyFill="1" applyBorder="1" applyAlignment="1">
      <alignment horizontal="center" vertical="center"/>
    </xf>
    <xf numFmtId="0" fontId="41" fillId="43" borderId="0" xfId="0" applyFont="1" applyFill="1" applyBorder="1" applyAlignment="1">
      <alignment horizontal="left" vertical="center"/>
    </xf>
    <xf numFmtId="14" fontId="6" fillId="43" borderId="0" xfId="0" applyNumberFormat="1" applyFont="1" applyFill="1" applyAlignment="1">
      <alignment horizontal="center" vertical="center"/>
    </xf>
    <xf numFmtId="0" fontId="6" fillId="43" borderId="0" xfId="0" applyFont="1" applyFill="1" applyAlignment="1">
      <alignment horizontal="left" vertical="center"/>
    </xf>
    <xf numFmtId="49" fontId="6" fillId="43" borderId="0" xfId="61" applyNumberFormat="1" applyFont="1" applyFill="1" applyAlignment="1">
      <alignment horizontal="center" vertical="center"/>
    </xf>
    <xf numFmtId="0" fontId="6" fillId="43" borderId="0" xfId="0" applyFont="1" applyFill="1" applyBorder="1" applyAlignment="1">
      <alignment horizontal="left" vertical="center"/>
    </xf>
    <xf numFmtId="166" fontId="6" fillId="43" borderId="0" xfId="0" applyNumberFormat="1" applyFont="1" applyFill="1" applyBorder="1" applyAlignment="1">
      <alignment horizontal="center" vertical="center"/>
    </xf>
    <xf numFmtId="0" fontId="6" fillId="43" borderId="0" xfId="60" applyFont="1" applyFill="1" applyAlignment="1">
      <alignment horizontal="left" vertical="center"/>
    </xf>
    <xf numFmtId="14" fontId="6" fillId="43" borderId="0" xfId="60" applyNumberFormat="1" applyFont="1" applyFill="1" applyAlignment="1">
      <alignment horizontal="center" vertical="center"/>
    </xf>
    <xf numFmtId="0" fontId="41" fillId="43" borderId="0" xfId="61" applyFont="1" applyFill="1" applyAlignment="1">
      <alignment horizontal="left" vertical="center"/>
    </xf>
    <xf numFmtId="14" fontId="6" fillId="43" borderId="0" xfId="61" applyNumberFormat="1" applyFont="1" applyFill="1" applyAlignment="1">
      <alignment horizontal="center" vertical="center"/>
    </xf>
    <xf numFmtId="0" fontId="6" fillId="43" borderId="0" xfId="61" applyFont="1" applyFill="1" applyAlignment="1">
      <alignment horizontal="left" vertical="center"/>
    </xf>
    <xf numFmtId="14" fontId="41" fillId="43" borderId="0" xfId="0" applyNumberFormat="1" applyFont="1" applyFill="1" applyBorder="1" applyAlignment="1">
      <alignment horizontal="center" vertical="center"/>
    </xf>
    <xf numFmtId="14" fontId="6" fillId="43" borderId="0" xfId="61" applyNumberFormat="1" applyFont="1" applyFill="1" applyAlignment="1">
      <alignment horizontal="left" vertical="center"/>
    </xf>
    <xf numFmtId="0" fontId="6" fillId="43" borderId="0" xfId="0" applyFont="1" applyFill="1" applyAlignment="1">
      <alignment horizontal="center" vertical="center"/>
    </xf>
    <xf numFmtId="0" fontId="6" fillId="43" borderId="0" xfId="0" applyFont="1" applyFill="1" applyAlignment="1">
      <alignment horizontal="left"/>
    </xf>
    <xf numFmtId="0" fontId="6" fillId="0" borderId="0" xfId="61" applyFont="1" applyFill="1" applyAlignment="1">
      <alignment horizontal="center" vertical="center"/>
    </xf>
    <xf numFmtId="0" fontId="10" fillId="0" borderId="0" xfId="60" applyFont="1" applyFill="1"/>
    <xf numFmtId="0" fontId="6" fillId="44" borderId="0" xfId="60" applyFont="1" applyFill="1" applyAlignment="1">
      <alignment horizontal="left"/>
    </xf>
    <xf numFmtId="14" fontId="6" fillId="44" borderId="0" xfId="60" applyNumberFormat="1" applyFont="1" applyFill="1" applyAlignment="1">
      <alignment horizontal="center"/>
    </xf>
    <xf numFmtId="0" fontId="6" fillId="44" borderId="0" xfId="60" applyFont="1" applyFill="1"/>
    <xf numFmtId="0" fontId="41" fillId="44" borderId="0" xfId="0" applyFont="1" applyFill="1" applyBorder="1" applyAlignment="1">
      <alignment horizontal="left" vertical="center"/>
    </xf>
    <xf numFmtId="49" fontId="6" fillId="44" borderId="0" xfId="61" applyNumberFormat="1" applyFont="1" applyFill="1" applyAlignment="1">
      <alignment horizontal="center" vertical="center"/>
    </xf>
    <xf numFmtId="0" fontId="6" fillId="44" borderId="0" xfId="0" applyFont="1" applyFill="1" applyBorder="1" applyAlignment="1">
      <alignment horizontal="left" vertical="center"/>
    </xf>
    <xf numFmtId="166" fontId="6" fillId="44" borderId="0" xfId="0" applyNumberFormat="1" applyFont="1" applyFill="1" applyBorder="1" applyAlignment="1">
      <alignment horizontal="center" vertical="center"/>
    </xf>
    <xf numFmtId="0" fontId="41" fillId="44" borderId="0" xfId="61" applyFont="1" applyFill="1" applyBorder="1" applyAlignment="1">
      <alignment horizontal="left" vertical="center"/>
    </xf>
    <xf numFmtId="0" fontId="6" fillId="44" borderId="0" xfId="61" applyFont="1" applyFill="1" applyAlignment="1">
      <alignment horizontal="left" vertical="center"/>
    </xf>
    <xf numFmtId="14" fontId="6" fillId="44" borderId="0" xfId="61" applyNumberFormat="1" applyFont="1" applyFill="1" applyAlignment="1">
      <alignment horizontal="center" vertical="center"/>
    </xf>
    <xf numFmtId="0" fontId="6" fillId="44" borderId="0" xfId="0" applyFont="1" applyFill="1" applyAlignment="1">
      <alignment horizontal="left" vertical="center"/>
    </xf>
    <xf numFmtId="0" fontId="41" fillId="44" borderId="0" xfId="61" applyFont="1" applyFill="1" applyAlignment="1">
      <alignment horizontal="left" vertical="center"/>
    </xf>
    <xf numFmtId="0" fontId="41" fillId="44" borderId="0" xfId="60" applyFont="1" applyFill="1" applyAlignment="1">
      <alignment horizontal="left" vertical="center"/>
    </xf>
    <xf numFmtId="14" fontId="41" fillId="44" borderId="0" xfId="60" applyNumberFormat="1" applyFont="1" applyFill="1" applyAlignment="1">
      <alignment horizontal="center" vertical="center"/>
    </xf>
    <xf numFmtId="0" fontId="6" fillId="44" borderId="0" xfId="60" applyFont="1" applyFill="1" applyAlignment="1">
      <alignment horizontal="left" vertical="center"/>
    </xf>
    <xf numFmtId="14" fontId="6" fillId="44" borderId="0" xfId="60" applyNumberFormat="1" applyFont="1" applyFill="1" applyAlignment="1">
      <alignment horizontal="center" vertical="center"/>
    </xf>
    <xf numFmtId="15" fontId="10" fillId="0" borderId="0" xfId="61" applyNumberFormat="1" applyFont="1" applyFill="1" applyAlignment="1">
      <alignment horizontal="center"/>
    </xf>
    <xf numFmtId="0" fontId="8" fillId="0" borderId="0" xfId="61" applyFont="1" applyFill="1" applyAlignment="1">
      <alignment horizontal="center"/>
    </xf>
    <xf numFmtId="15" fontId="8" fillId="0" borderId="0" xfId="61" applyNumberFormat="1" applyFont="1" applyFill="1" applyAlignment="1">
      <alignment horizontal="center"/>
    </xf>
    <xf numFmtId="0" fontId="8" fillId="0" borderId="0" xfId="61" applyFont="1" applyFill="1" applyAlignment="1">
      <alignment horizontal="left"/>
    </xf>
    <xf numFmtId="0" fontId="43" fillId="0" borderId="0" xfId="39" applyFont="1" applyFill="1" applyBorder="1" applyAlignment="1">
      <alignment horizontal="left"/>
    </xf>
    <xf numFmtId="15" fontId="43" fillId="0" borderId="0" xfId="0" applyNumberFormat="1" applyFont="1" applyFill="1" applyAlignment="1">
      <alignment horizontal="center"/>
    </xf>
    <xf numFmtId="0" fontId="43" fillId="0" borderId="0" xfId="0" applyFont="1" applyFill="1"/>
    <xf numFmtId="0" fontId="43" fillId="0" borderId="0" xfId="61" applyFont="1" applyFill="1"/>
    <xf numFmtId="15" fontId="43" fillId="0" borderId="0" xfId="39" applyNumberFormat="1" applyFont="1" applyFill="1" applyBorder="1" applyAlignment="1">
      <alignment horizontal="center"/>
    </xf>
    <xf numFmtId="0" fontId="10" fillId="39" borderId="0" xfId="61" applyFont="1" applyFill="1" applyAlignment="1">
      <alignment horizontal="left"/>
    </xf>
    <xf numFmtId="15" fontId="10" fillId="39" borderId="0" xfId="61" applyNumberFormat="1" applyFont="1" applyFill="1" applyAlignment="1">
      <alignment horizontal="center"/>
    </xf>
    <xf numFmtId="0" fontId="7" fillId="39" borderId="0" xfId="61" applyFont="1" applyFill="1"/>
    <xf numFmtId="15" fontId="10" fillId="0" borderId="0" xfId="61" applyNumberFormat="1" applyFont="1" applyFill="1" applyBorder="1" applyAlignment="1">
      <alignment horizontal="center"/>
    </xf>
    <xf numFmtId="0" fontId="10" fillId="0" borderId="0" xfId="61" applyFont="1" applyFill="1" applyBorder="1" applyAlignment="1">
      <alignment horizontal="left"/>
    </xf>
    <xf numFmtId="15" fontId="43" fillId="0" borderId="0" xfId="61" applyNumberFormat="1" applyFont="1" applyFill="1" applyAlignment="1">
      <alignment horizontal="center"/>
    </xf>
    <xf numFmtId="170" fontId="10" fillId="0" borderId="0" xfId="61" applyNumberFormat="1" applyFont="1" applyFill="1" applyAlignment="1">
      <alignment horizontal="center"/>
    </xf>
    <xf numFmtId="170" fontId="43" fillId="0" borderId="0" xfId="39" applyNumberFormat="1" applyFont="1" applyFill="1" applyBorder="1" applyAlignment="1" applyProtection="1">
      <alignment horizontal="center"/>
      <protection locked="0"/>
    </xf>
    <xf numFmtId="0" fontId="43" fillId="0" borderId="0" xfId="61" applyFont="1" applyFill="1" applyAlignment="1">
      <alignment horizontal="left"/>
    </xf>
    <xf numFmtId="170" fontId="43" fillId="0" borderId="0" xfId="61" applyNumberFormat="1" applyFont="1" applyFill="1" applyAlignment="1">
      <alignment horizontal="center"/>
    </xf>
    <xf numFmtId="170" fontId="43" fillId="0" borderId="0" xfId="39" applyNumberFormat="1" applyFont="1" applyFill="1" applyBorder="1" applyAlignment="1">
      <alignment horizontal="center"/>
    </xf>
    <xf numFmtId="0" fontId="43" fillId="0" borderId="0" xfId="39" applyFont="1" applyFill="1" applyBorder="1" applyAlignment="1" applyProtection="1">
      <alignment horizontal="left"/>
      <protection locked="0"/>
    </xf>
    <xf numFmtId="167" fontId="43" fillId="0" borderId="0" xfId="39" applyNumberFormat="1" applyFont="1" applyFill="1" applyBorder="1" applyAlignment="1" applyProtection="1">
      <alignment horizontal="left"/>
      <protection locked="0"/>
    </xf>
    <xf numFmtId="0" fontId="43" fillId="0" borderId="0" xfId="61" applyFont="1" applyFill="1" applyBorder="1" applyAlignment="1">
      <alignment horizontal="left"/>
    </xf>
    <xf numFmtId="15" fontId="43" fillId="0" borderId="0" xfId="39" applyNumberFormat="1" applyFont="1" applyFill="1" applyBorder="1" applyAlignment="1" applyProtection="1">
      <alignment horizontal="center"/>
      <protection locked="0"/>
    </xf>
    <xf numFmtId="14" fontId="38" fillId="0" borderId="0" xfId="0" applyNumberFormat="1" applyFont="1" applyFill="1"/>
    <xf numFmtId="15" fontId="43" fillId="0" borderId="0" xfId="61" applyNumberFormat="1" applyFont="1" applyFill="1" applyBorder="1" applyAlignment="1">
      <alignment horizontal="center"/>
    </xf>
    <xf numFmtId="14" fontId="7" fillId="39" borderId="0" xfId="61" applyNumberFormat="1" applyFont="1" applyFill="1" applyAlignment="1">
      <alignment horizontal="center"/>
    </xf>
    <xf numFmtId="0" fontId="7" fillId="40" borderId="0" xfId="61" applyFont="1" applyFill="1" applyAlignment="1">
      <alignment horizontal="center"/>
    </xf>
    <xf numFmtId="15" fontId="43" fillId="0" borderId="0" xfId="39" applyNumberFormat="1" applyFont="1" applyFill="1" applyAlignment="1">
      <alignment horizontal="center"/>
    </xf>
    <xf numFmtId="15" fontId="43" fillId="0" borderId="6" xfId="0" applyNumberFormat="1" applyFont="1" applyFill="1" applyBorder="1" applyAlignment="1">
      <alignment horizontal="center"/>
    </xf>
    <xf numFmtId="0" fontId="43" fillId="0" borderId="6" xfId="0" applyFont="1" applyFill="1" applyBorder="1"/>
    <xf numFmtId="0" fontId="16" fillId="0" borderId="0" xfId="61" applyFont="1" applyFill="1" applyAlignment="1">
      <alignment horizontal="left"/>
    </xf>
    <xf numFmtId="0" fontId="16" fillId="0" borderId="0" xfId="39" applyFont="1" applyFill="1" applyBorder="1" applyAlignment="1">
      <alignment horizontal="left"/>
    </xf>
    <xf numFmtId="0" fontId="38" fillId="41" borderId="17" xfId="61" applyFont="1" applyFill="1" applyBorder="1" applyAlignment="1">
      <alignment horizontal="center"/>
    </xf>
    <xf numFmtId="165" fontId="6" fillId="0" borderId="17" xfId="38" applyNumberFormat="1" applyFont="1" applyFill="1" applyBorder="1" applyAlignment="1">
      <alignment horizontal="center"/>
    </xf>
    <xf numFmtId="0" fontId="7" fillId="0" borderId="17" xfId="61" applyFont="1" applyFill="1" applyBorder="1" applyAlignment="1">
      <alignment horizontal="center"/>
    </xf>
    <xf numFmtId="0" fontId="21" fillId="0" borderId="0" xfId="61" applyFont="1" applyAlignment="1">
      <alignment horizontal="center"/>
    </xf>
    <xf numFmtId="0" fontId="38" fillId="41" borderId="17" xfId="39" applyFont="1" applyFill="1" applyBorder="1" applyAlignment="1">
      <alignment horizontal="center"/>
    </xf>
    <xf numFmtId="165" fontId="6" fillId="41" borderId="17" xfId="39" applyNumberFormat="1" applyFont="1" applyFill="1" applyBorder="1" applyAlignment="1">
      <alignment horizontal="center"/>
    </xf>
    <xf numFmtId="0" fontId="5" fillId="41" borderId="17" xfId="39" applyFont="1" applyFill="1" applyBorder="1"/>
    <xf numFmtId="0" fontId="7" fillId="41" borderId="17" xfId="61" applyFont="1" applyFill="1" applyBorder="1"/>
    <xf numFmtId="165" fontId="6" fillId="41" borderId="17" xfId="0" applyNumberFormat="1" applyFont="1" applyFill="1" applyBorder="1" applyAlignment="1">
      <alignment horizontal="center"/>
    </xf>
    <xf numFmtId="14" fontId="41" fillId="41" borderId="17" xfId="0" applyNumberFormat="1" applyFont="1" applyFill="1" applyBorder="1" applyAlignment="1">
      <alignment horizontal="center" vertical="center"/>
    </xf>
    <xf numFmtId="14" fontId="41" fillId="41" borderId="0" xfId="0" applyNumberFormat="1" applyFont="1" applyFill="1" applyAlignment="1">
      <alignment horizontal="center" vertical="center"/>
    </xf>
    <xf numFmtId="0" fontId="21" fillId="41" borderId="17" xfId="39" applyFont="1" applyFill="1" applyBorder="1" applyAlignment="1">
      <alignment horizontal="center"/>
    </xf>
    <xf numFmtId="165" fontId="41" fillId="41" borderId="17" xfId="39" applyNumberFormat="1" applyFont="1" applyFill="1" applyBorder="1" applyAlignment="1">
      <alignment horizontal="center"/>
    </xf>
    <xf numFmtId="0" fontId="41" fillId="41" borderId="17" xfId="39" applyFont="1" applyFill="1" applyBorder="1"/>
    <xf numFmtId="0" fontId="44" fillId="41" borderId="17" xfId="39" applyFont="1" applyFill="1" applyBorder="1"/>
    <xf numFmtId="165" fontId="7" fillId="41" borderId="17" xfId="39" applyNumberFormat="1" applyFont="1" applyFill="1" applyBorder="1" applyAlignment="1">
      <alignment horizontal="center"/>
    </xf>
    <xf numFmtId="0" fontId="7" fillId="41" borderId="17" xfId="39" applyFont="1" applyFill="1" applyBorder="1"/>
    <xf numFmtId="165" fontId="7" fillId="41" borderId="17" xfId="61" applyNumberFormat="1" applyFont="1" applyFill="1" applyBorder="1" applyAlignment="1">
      <alignment horizontal="center"/>
    </xf>
    <xf numFmtId="0" fontId="7" fillId="41" borderId="17" xfId="0" applyFont="1" applyFill="1" applyBorder="1"/>
    <xf numFmtId="165" fontId="41" fillId="41" borderId="17" xfId="39" applyNumberFormat="1" applyFont="1" applyFill="1" applyBorder="1" applyAlignment="1">
      <alignment horizontal="center" vertical="center"/>
    </xf>
    <xf numFmtId="0" fontId="7" fillId="41" borderId="17" xfId="61" applyFont="1" applyFill="1" applyBorder="1" applyAlignment="1">
      <alignment horizontal="left"/>
    </xf>
    <xf numFmtId="0" fontId="7" fillId="41" borderId="17" xfId="61" applyFont="1" applyFill="1" applyBorder="1" applyAlignment="1">
      <alignment horizontal="center" vertical="center"/>
    </xf>
    <xf numFmtId="165" fontId="7" fillId="0" borderId="17" xfId="61" applyNumberFormat="1" applyFont="1" applyFill="1" applyBorder="1" applyAlignment="1">
      <alignment horizontal="center"/>
    </xf>
    <xf numFmtId="0" fontId="7" fillId="0" borderId="17" xfId="61" applyFont="1" applyFill="1" applyBorder="1"/>
    <xf numFmtId="0" fontId="5" fillId="0" borderId="0" xfId="39" applyFont="1" applyFill="1" applyBorder="1" applyAlignment="1">
      <alignment horizontal="center" vertical="center"/>
    </xf>
    <xf numFmtId="0" fontId="7" fillId="0" borderId="17" xfId="61" applyFont="1" applyFill="1" applyBorder="1" applyAlignment="1">
      <alignment horizontal="left"/>
    </xf>
    <xf numFmtId="165" fontId="41" fillId="0" borderId="17" xfId="39" applyNumberFormat="1" applyFont="1" applyFill="1" applyBorder="1" applyAlignment="1">
      <alignment horizontal="center" vertical="center"/>
    </xf>
    <xf numFmtId="165" fontId="41" fillId="0" borderId="17" xfId="61" applyNumberFormat="1" applyFont="1" applyFill="1" applyBorder="1" applyAlignment="1">
      <alignment horizontal="center" vertical="center"/>
    </xf>
    <xf numFmtId="165" fontId="7" fillId="0" borderId="0" xfId="39" applyNumberFormat="1" applyFont="1" applyFill="1" applyAlignment="1">
      <alignment horizontal="center"/>
    </xf>
    <xf numFmtId="165" fontId="6" fillId="0" borderId="0" xfId="39" applyNumberFormat="1" applyFont="1" applyFill="1" applyAlignment="1">
      <alignment horizontal="center"/>
    </xf>
    <xf numFmtId="165" fontId="7" fillId="0" borderId="0" xfId="61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6" borderId="0" xfId="61" applyFont="1" applyFill="1" applyAlignment="1">
      <alignment horizontal="center"/>
    </xf>
    <xf numFmtId="0" fontId="5" fillId="41" borderId="17" xfId="39" applyFont="1" applyFill="1" applyBorder="1" applyAlignment="1">
      <alignment horizontal="left"/>
    </xf>
    <xf numFmtId="165" fontId="6" fillId="0" borderId="17" xfId="39" applyNumberFormat="1" applyFont="1" applyFill="1" applyBorder="1" applyAlignment="1">
      <alignment horizontal="center"/>
    </xf>
    <xf numFmtId="0" fontId="5" fillId="0" borderId="17" xfId="39" applyFont="1" applyFill="1" applyBorder="1"/>
    <xf numFmtId="165" fontId="41" fillId="0" borderId="17" xfId="39" applyNumberFormat="1" applyFont="1" applyFill="1" applyBorder="1" applyAlignment="1">
      <alignment horizontal="center"/>
    </xf>
    <xf numFmtId="0" fontId="44" fillId="0" borderId="17" xfId="39" applyFont="1" applyFill="1" applyBorder="1"/>
    <xf numFmtId="0" fontId="5" fillId="39" borderId="17" xfId="39" applyFont="1" applyFill="1" applyBorder="1" applyAlignment="1">
      <alignment horizontal="left"/>
    </xf>
    <xf numFmtId="165" fontId="6" fillId="39" borderId="17" xfId="39" applyNumberFormat="1" applyFont="1" applyFill="1" applyBorder="1" applyAlignment="1">
      <alignment horizontal="center"/>
    </xf>
    <xf numFmtId="0" fontId="5" fillId="39" borderId="17" xfId="39" applyFont="1" applyFill="1" applyBorder="1"/>
    <xf numFmtId="0" fontId="44" fillId="41" borderId="17" xfId="39" applyFont="1" applyFill="1" applyBorder="1" applyAlignment="1">
      <alignment horizontal="left"/>
    </xf>
    <xf numFmtId="0" fontId="5" fillId="41" borderId="17" xfId="38" applyFont="1" applyFill="1" applyBorder="1" applyAlignment="1">
      <alignment horizontal="left"/>
    </xf>
    <xf numFmtId="14" fontId="45" fillId="0" borderId="17" xfId="0" applyNumberFormat="1" applyFont="1" applyBorder="1" applyAlignment="1">
      <alignment horizontal="center"/>
    </xf>
    <xf numFmtId="0" fontId="5" fillId="0" borderId="17" xfId="38" applyFont="1" applyFill="1" applyBorder="1" applyAlignment="1">
      <alignment horizontal="left"/>
    </xf>
    <xf numFmtId="165" fontId="5" fillId="0" borderId="17" xfId="38" applyNumberFormat="1" applyFont="1" applyFill="1" applyBorder="1" applyAlignment="1">
      <alignment horizontal="center"/>
    </xf>
    <xf numFmtId="0" fontId="5" fillId="0" borderId="17" xfId="38" applyFont="1" applyFill="1" applyBorder="1" applyAlignment="1" applyProtection="1">
      <alignment horizontal="left"/>
      <protection locked="0"/>
    </xf>
    <xf numFmtId="0" fontId="15" fillId="0" borderId="0" xfId="61" applyFont="1" applyFill="1" applyAlignment="1">
      <alignment horizontal="left"/>
    </xf>
    <xf numFmtId="0" fontId="5" fillId="0" borderId="0" xfId="61" applyFont="1" applyFill="1" applyAlignment="1">
      <alignment horizontal="center"/>
    </xf>
    <xf numFmtId="14" fontId="5" fillId="0" borderId="0" xfId="38" applyNumberFormat="1" applyFont="1" applyFill="1" applyAlignment="1">
      <alignment horizontal="center"/>
    </xf>
    <xf numFmtId="0" fontId="15" fillId="0" borderId="0" xfId="61" applyFont="1" applyFill="1"/>
    <xf numFmtId="0" fontId="15" fillId="0" borderId="0" xfId="61" applyFont="1" applyFill="1" applyAlignment="1">
      <alignment horizontal="center"/>
    </xf>
    <xf numFmtId="0" fontId="5" fillId="0" borderId="7" xfId="53" applyFont="1" applyFill="1" applyBorder="1" applyAlignment="1">
      <alignment horizontal="center" wrapText="1"/>
    </xf>
    <xf numFmtId="14" fontId="5" fillId="0" borderId="7" xfId="53" applyNumberFormat="1" applyFont="1" applyFill="1" applyBorder="1" applyAlignment="1">
      <alignment horizontal="center" wrapText="1"/>
    </xf>
    <xf numFmtId="0" fontId="5" fillId="0" borderId="7" xfId="53" applyFont="1" applyFill="1" applyBorder="1" applyAlignment="1">
      <alignment wrapText="1"/>
    </xf>
    <xf numFmtId="14" fontId="5" fillId="0" borderId="7" xfId="53" applyNumberFormat="1" applyFont="1" applyFill="1" applyBorder="1" applyAlignment="1">
      <alignment horizontal="center"/>
    </xf>
    <xf numFmtId="0" fontId="5" fillId="0" borderId="7" xfId="53" applyFont="1" applyFill="1" applyBorder="1" applyAlignment="1"/>
    <xf numFmtId="0" fontId="5" fillId="0" borderId="7" xfId="53" applyFont="1" applyFill="1" applyBorder="1"/>
    <xf numFmtId="14" fontId="5" fillId="0" borderId="7" xfId="46" applyNumberFormat="1" applyFont="1" applyFill="1" applyBorder="1" applyAlignment="1">
      <alignment horizontal="center" wrapText="1"/>
    </xf>
    <xf numFmtId="0" fontId="5" fillId="0" borderId="7" xfId="46" applyFill="1" applyBorder="1" applyAlignment="1">
      <alignment wrapText="1"/>
    </xf>
    <xf numFmtId="0" fontId="5" fillId="0" borderId="7" xfId="46" applyFont="1" applyFill="1" applyBorder="1" applyAlignment="1">
      <alignment wrapText="1"/>
    </xf>
    <xf numFmtId="0" fontId="5" fillId="0" borderId="7" xfId="53" applyFill="1" applyBorder="1"/>
    <xf numFmtId="14" fontId="44" fillId="0" borderId="7" xfId="0" applyNumberFormat="1" applyFont="1" applyFill="1" applyBorder="1" applyAlignment="1">
      <alignment horizontal="center"/>
    </xf>
    <xf numFmtId="0" fontId="5" fillId="0" borderId="7" xfId="53" applyFill="1" applyBorder="1" applyAlignment="1">
      <alignment wrapText="1"/>
    </xf>
    <xf numFmtId="0" fontId="0" fillId="0" borderId="7" xfId="0" applyFill="1" applyBorder="1"/>
    <xf numFmtId="14" fontId="5" fillId="0" borderId="7" xfId="46" applyNumberFormat="1" applyFill="1" applyBorder="1" applyAlignment="1">
      <alignment horizontal="center" wrapText="1"/>
    </xf>
    <xf numFmtId="14" fontId="0" fillId="0" borderId="7" xfId="0" applyNumberFormat="1" applyFill="1" applyBorder="1"/>
    <xf numFmtId="0" fontId="5" fillId="0" borderId="7" xfId="61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4" fillId="0" borderId="7" xfId="0" applyFont="1" applyFill="1" applyBorder="1"/>
    <xf numFmtId="0" fontId="5" fillId="0" borderId="7" xfId="0" applyFont="1" applyFill="1" applyBorder="1" applyAlignment="1">
      <alignment horizontal="center"/>
    </xf>
    <xf numFmtId="49" fontId="5" fillId="0" borderId="7" xfId="46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15" fillId="0" borderId="7" xfId="61" applyFont="1" applyFill="1" applyBorder="1"/>
    <xf numFmtId="0" fontId="5" fillId="0" borderId="7" xfId="46" applyFont="1" applyFill="1" applyBorder="1" applyAlignment="1">
      <alignment horizontal="left"/>
    </xf>
    <xf numFmtId="49" fontId="5" fillId="0" borderId="7" xfId="61" applyNumberFormat="1" applyFont="1" applyFill="1" applyBorder="1" applyAlignment="1">
      <alignment horizontal="center" vertical="center"/>
    </xf>
    <xf numFmtId="0" fontId="5" fillId="0" borderId="7" xfId="61" applyFont="1" applyFill="1" applyBorder="1" applyAlignment="1">
      <alignment horizontal="left"/>
    </xf>
    <xf numFmtId="0" fontId="5" fillId="0" borderId="7" xfId="61" applyFont="1" applyFill="1" applyBorder="1"/>
    <xf numFmtId="15" fontId="5" fillId="0" borderId="7" xfId="46" applyNumberFormat="1" applyFont="1" applyFill="1" applyBorder="1" applyAlignment="1">
      <alignment horizontal="center"/>
    </xf>
    <xf numFmtId="168" fontId="5" fillId="0" borderId="7" xfId="46" applyNumberFormat="1" applyFont="1" applyFill="1" applyBorder="1" applyAlignment="1">
      <alignment horizontal="center" vertical="center"/>
    </xf>
    <xf numFmtId="0" fontId="15" fillId="45" borderId="0" xfId="61" applyFont="1" applyFill="1" applyAlignment="1">
      <alignment horizont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174" fontId="7" fillId="0" borderId="0" xfId="61" applyNumberFormat="1" applyFont="1" applyFill="1" applyBorder="1" applyAlignment="1">
      <alignment horizontal="center"/>
    </xf>
    <xf numFmtId="0" fontId="5" fillId="0" borderId="0" xfId="39" applyNumberFormat="1" applyFont="1" applyFill="1" applyAlignment="1">
      <alignment horizontal="center"/>
    </xf>
    <xf numFmtId="0" fontId="46" fillId="0" borderId="0" xfId="39" applyFont="1" applyFill="1" applyBorder="1" applyAlignment="1">
      <alignment horizontal="left"/>
    </xf>
    <xf numFmtId="0" fontId="47" fillId="0" borderId="0" xfId="61" applyNumberFormat="1" applyFont="1" applyFill="1" applyBorder="1" applyAlignment="1">
      <alignment horizontal="center"/>
    </xf>
    <xf numFmtId="0" fontId="48" fillId="0" borderId="0" xfId="0" applyFont="1" applyFill="1"/>
    <xf numFmtId="0" fontId="39" fillId="41" borderId="0" xfId="0" applyFont="1" applyFill="1" applyAlignment="1">
      <alignment horizontal="center"/>
    </xf>
    <xf numFmtId="0" fontId="0" fillId="41" borderId="0" xfId="0" applyFill="1"/>
    <xf numFmtId="0" fontId="0" fillId="41" borderId="0" xfId="0" applyFill="1" applyAlignment="1">
      <alignment horizontal="center"/>
    </xf>
    <xf numFmtId="2" fontId="0" fillId="41" borderId="0" xfId="0" applyNumberFormat="1" applyFill="1"/>
    <xf numFmtId="2" fontId="0" fillId="41" borderId="0" xfId="0" applyNumberFormat="1" applyFill="1" applyAlignment="1">
      <alignment horizontal="center"/>
    </xf>
    <xf numFmtId="164" fontId="0" fillId="41" borderId="0" xfId="0" applyNumberFormat="1" applyFill="1" applyAlignment="1">
      <alignment horizontal="center"/>
    </xf>
    <xf numFmtId="0" fontId="0" fillId="41" borderId="0" xfId="0" applyFill="1" applyAlignment="1"/>
    <xf numFmtId="0" fontId="37" fillId="41" borderId="0" xfId="0" applyFont="1" applyFill="1"/>
    <xf numFmtId="0" fontId="37" fillId="41" borderId="0" xfId="0" applyFont="1" applyFill="1" applyAlignment="1"/>
    <xf numFmtId="0" fontId="37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0" fillId="41" borderId="0" xfId="0" applyNumberFormat="1" applyFill="1"/>
    <xf numFmtId="176" fontId="0" fillId="41" borderId="0" xfId="0" applyNumberFormat="1" applyFill="1" applyAlignment="1">
      <alignment horizontal="center"/>
    </xf>
    <xf numFmtId="177" fontId="0" fillId="41" borderId="0" xfId="0" applyNumberFormat="1" applyFill="1" applyAlignment="1">
      <alignment horizontal="center"/>
    </xf>
    <xf numFmtId="0" fontId="39" fillId="41" borderId="0" xfId="0" applyFont="1" applyFill="1" applyAlignment="1">
      <alignment horizontal="center"/>
    </xf>
    <xf numFmtId="0" fontId="0" fillId="41" borderId="0" xfId="0" applyFont="1" applyFill="1" applyAlignment="1">
      <alignment horizontal="left"/>
    </xf>
    <xf numFmtId="49" fontId="0" fillId="41" borderId="0" xfId="0" applyNumberFormat="1" applyFill="1" applyAlignment="1">
      <alignment horizontal="right"/>
    </xf>
    <xf numFmtId="0" fontId="0" fillId="41" borderId="0" xfId="0" applyFont="1" applyFill="1"/>
    <xf numFmtId="0" fontId="0" fillId="41" borderId="0" xfId="0" applyFont="1" applyFill="1" applyAlignment="1">
      <alignment horizont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 xr:uid="{00000000-0005-0000-0000-000026000000}"/>
    <cellStyle name="Normal 10 2" xfId="39" xr:uid="{00000000-0005-0000-0000-000027000000}"/>
    <cellStyle name="Normal 11" xfId="40" xr:uid="{00000000-0005-0000-0000-000028000000}"/>
    <cellStyle name="Normal 15" xfId="41" xr:uid="{00000000-0005-0000-0000-000029000000}"/>
    <cellStyle name="Normal 16" xfId="42" xr:uid="{00000000-0005-0000-0000-00002A000000}"/>
    <cellStyle name="Normal 17" xfId="43" xr:uid="{00000000-0005-0000-0000-00002B000000}"/>
    <cellStyle name="Normal 18" xfId="44" xr:uid="{00000000-0005-0000-0000-00002C000000}"/>
    <cellStyle name="Normal 19" xfId="45" xr:uid="{00000000-0005-0000-0000-00002D000000}"/>
    <cellStyle name="Normal 2" xfId="46" xr:uid="{00000000-0005-0000-0000-00002E000000}"/>
    <cellStyle name="Normal 20" xfId="47" xr:uid="{00000000-0005-0000-0000-00002F000000}"/>
    <cellStyle name="Normal 21" xfId="48" xr:uid="{00000000-0005-0000-0000-000030000000}"/>
    <cellStyle name="Normal 22" xfId="49" xr:uid="{00000000-0005-0000-0000-000031000000}"/>
    <cellStyle name="Normal 23" xfId="50" xr:uid="{00000000-0005-0000-0000-000032000000}"/>
    <cellStyle name="Normal 24" xfId="51" xr:uid="{00000000-0005-0000-0000-000033000000}"/>
    <cellStyle name="Normal 25" xfId="52" xr:uid="{00000000-0005-0000-0000-000034000000}"/>
    <cellStyle name="Normal 3" xfId="53" xr:uid="{00000000-0005-0000-0000-000035000000}"/>
    <cellStyle name="Normal 4" xfId="54" xr:uid="{00000000-0005-0000-0000-000036000000}"/>
    <cellStyle name="Normal 5" xfId="55" xr:uid="{00000000-0005-0000-0000-000037000000}"/>
    <cellStyle name="Normal 6" xfId="56" xr:uid="{00000000-0005-0000-0000-000038000000}"/>
    <cellStyle name="Normal 7" xfId="57" xr:uid="{00000000-0005-0000-0000-000039000000}"/>
    <cellStyle name="Normal 8" xfId="58" xr:uid="{00000000-0005-0000-0000-00003A000000}"/>
    <cellStyle name="Normal 9" xfId="59" xr:uid="{00000000-0005-0000-0000-00003B000000}"/>
    <cellStyle name="Normal_Club Registration" xfId="60" xr:uid="{00000000-0005-0000-0000-00003C000000}"/>
    <cellStyle name="Normal_Club Registration 2" xfId="61" xr:uid="{00000000-0005-0000-0000-00003D000000}"/>
    <cellStyle name="Note" xfId="62" builtinId="10" customBuiltin="1"/>
    <cellStyle name="Output" xfId="63" builtinId="21" customBuiltin="1"/>
    <cellStyle name="Title" xfId="64" builtinId="15" customBuiltin="1"/>
    <cellStyle name="Total" xfId="65" builtinId="25" customBuiltin="1"/>
    <cellStyle name="Warning Text" xfId="6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513"/>
  <sheetViews>
    <sheetView workbookViewId="0">
      <pane ySplit="1" topLeftCell="A404" activePane="bottomLeft" state="frozen"/>
      <selection pane="bottomLeft" activeCell="I424" sqref="I424:I425"/>
    </sheetView>
  </sheetViews>
  <sheetFormatPr defaultColWidth="10.28515625" defaultRowHeight="15"/>
  <cols>
    <col min="1" max="1" width="10.42578125" style="1" customWidth="1"/>
    <col min="2" max="2" width="26" style="6" customWidth="1"/>
    <col min="3" max="3" width="11.7109375" style="1" customWidth="1"/>
    <col min="4" max="4" width="12.42578125" style="76" customWidth="1"/>
    <col min="5" max="5" width="14.7109375" style="1" customWidth="1"/>
    <col min="6" max="6" width="24.42578125" style="76" customWidth="1"/>
    <col min="7" max="7" width="20.140625" style="6" customWidth="1"/>
    <col min="8" max="16384" width="10.28515625" style="6"/>
  </cols>
  <sheetData>
    <row r="1" spans="1:7">
      <c r="B1" s="2" t="s">
        <v>285</v>
      </c>
      <c r="C1" s="3" t="s">
        <v>286</v>
      </c>
      <c r="D1" s="4" t="s">
        <v>287</v>
      </c>
      <c r="E1" s="3" t="s">
        <v>288</v>
      </c>
      <c r="F1" s="5" t="s">
        <v>289</v>
      </c>
    </row>
    <row r="2" spans="1:7">
      <c r="A2" s="72" t="s">
        <v>276</v>
      </c>
      <c r="B2" s="95"/>
      <c r="C2" s="61"/>
      <c r="D2" s="60"/>
      <c r="E2" s="112"/>
      <c r="F2" s="75"/>
      <c r="G2" s="7"/>
    </row>
    <row r="3" spans="1:7">
      <c r="A3" s="113">
        <v>1</v>
      </c>
      <c r="B3" s="114" t="str">
        <f t="shared" ref="B3:B66" si="0">F3&amp;" "&amp;D3</f>
        <v>Matilda Riggott U13G</v>
      </c>
      <c r="C3" s="115" t="s">
        <v>258</v>
      </c>
      <c r="D3" s="101" t="s">
        <v>295</v>
      </c>
      <c r="E3" s="102">
        <v>39107</v>
      </c>
      <c r="F3" s="9" t="s">
        <v>809</v>
      </c>
      <c r="G3" s="7"/>
    </row>
    <row r="4" spans="1:7">
      <c r="A4" s="113">
        <v>2</v>
      </c>
      <c r="B4" s="114" t="str">
        <f t="shared" si="0"/>
        <v>Bella May U13G</v>
      </c>
      <c r="C4" s="115" t="s">
        <v>258</v>
      </c>
      <c r="D4" s="8" t="s">
        <v>295</v>
      </c>
      <c r="E4" s="11">
        <v>39141</v>
      </c>
      <c r="F4" s="9" t="s">
        <v>796</v>
      </c>
      <c r="G4" s="7"/>
    </row>
    <row r="5" spans="1:7">
      <c r="A5" s="113">
        <v>3</v>
      </c>
      <c r="B5" s="114" t="str">
        <f t="shared" si="0"/>
        <v>Anabelle Bellotto U13G</v>
      </c>
      <c r="C5" s="115" t="s">
        <v>258</v>
      </c>
      <c r="D5" s="98" t="s">
        <v>295</v>
      </c>
      <c r="E5" s="99">
        <v>38972</v>
      </c>
      <c r="F5" s="9" t="s">
        <v>1100</v>
      </c>
      <c r="G5" s="7"/>
    </row>
    <row r="6" spans="1:7">
      <c r="A6" s="113">
        <v>4</v>
      </c>
      <c r="B6" s="114" t="str">
        <f t="shared" si="0"/>
        <v>Rose Bruynseels U13G</v>
      </c>
      <c r="C6" s="115" t="s">
        <v>258</v>
      </c>
      <c r="D6" s="98" t="s">
        <v>295</v>
      </c>
      <c r="E6" s="99">
        <v>39552</v>
      </c>
      <c r="F6" s="9" t="s">
        <v>1101</v>
      </c>
      <c r="G6" s="7"/>
    </row>
    <row r="7" spans="1:7">
      <c r="A7" s="113">
        <v>5</v>
      </c>
      <c r="B7" s="114" t="str">
        <f t="shared" si="0"/>
        <v>Amelia Enticknap U13G</v>
      </c>
      <c r="C7" s="115" t="s">
        <v>258</v>
      </c>
      <c r="D7" s="98" t="s">
        <v>295</v>
      </c>
      <c r="E7" s="99">
        <v>39424</v>
      </c>
      <c r="F7" s="9" t="s">
        <v>1102</v>
      </c>
      <c r="G7" s="7"/>
    </row>
    <row r="8" spans="1:7">
      <c r="A8" s="113">
        <v>6</v>
      </c>
      <c r="B8" s="114" t="str">
        <f t="shared" si="0"/>
        <v>Isabelle Firth U13G</v>
      </c>
      <c r="C8" s="115" t="s">
        <v>258</v>
      </c>
      <c r="D8" s="98" t="s">
        <v>295</v>
      </c>
      <c r="E8" s="99">
        <v>39543</v>
      </c>
      <c r="F8" s="9" t="s">
        <v>1103</v>
      </c>
      <c r="G8" s="7"/>
    </row>
    <row r="9" spans="1:7">
      <c r="A9" s="113">
        <v>7</v>
      </c>
      <c r="B9" s="114" t="str">
        <f t="shared" si="0"/>
        <v>Libby Kirby U13G</v>
      </c>
      <c r="C9" s="115" t="s">
        <v>258</v>
      </c>
      <c r="D9" s="98" t="s">
        <v>295</v>
      </c>
      <c r="E9" s="99">
        <v>39331</v>
      </c>
      <c r="F9" s="9" t="s">
        <v>1104</v>
      </c>
      <c r="G9" s="7"/>
    </row>
    <row r="10" spans="1:7">
      <c r="A10" s="113">
        <v>8</v>
      </c>
      <c r="B10" s="114" t="str">
        <f t="shared" si="0"/>
        <v>Megan Sams U13G</v>
      </c>
      <c r="C10" s="115" t="s">
        <v>258</v>
      </c>
      <c r="D10" s="98" t="s">
        <v>295</v>
      </c>
      <c r="E10" s="99">
        <v>39487</v>
      </c>
      <c r="F10" s="9" t="s">
        <v>1105</v>
      </c>
      <c r="G10" s="7"/>
    </row>
    <row r="11" spans="1:7">
      <c r="A11" s="113">
        <v>9</v>
      </c>
      <c r="B11" s="114" t="str">
        <f t="shared" si="0"/>
        <v>Holly Reid U13G</v>
      </c>
      <c r="C11" s="115" t="s">
        <v>258</v>
      </c>
      <c r="D11" s="98" t="s">
        <v>295</v>
      </c>
      <c r="E11" s="99">
        <v>39095</v>
      </c>
      <c r="F11" s="9" t="s">
        <v>800</v>
      </c>
      <c r="G11" s="7"/>
    </row>
    <row r="12" spans="1:7">
      <c r="A12" s="113">
        <v>10</v>
      </c>
      <c r="B12" s="114" t="str">
        <f t="shared" si="0"/>
        <v>Poppy Northcott U13G</v>
      </c>
      <c r="C12" s="115" t="s">
        <v>258</v>
      </c>
      <c r="D12" s="98" t="s">
        <v>295</v>
      </c>
      <c r="E12" s="99">
        <v>39031</v>
      </c>
      <c r="F12" s="9" t="s">
        <v>793</v>
      </c>
      <c r="G12" s="7"/>
    </row>
    <row r="13" spans="1:7">
      <c r="A13" s="113">
        <v>11</v>
      </c>
      <c r="B13" s="114" t="str">
        <f t="shared" si="0"/>
        <v>Rosie Northcott U13G</v>
      </c>
      <c r="C13" s="115" t="s">
        <v>258</v>
      </c>
      <c r="D13" s="98" t="s">
        <v>295</v>
      </c>
      <c r="E13" s="99">
        <v>39031</v>
      </c>
      <c r="F13" s="9" t="s">
        <v>794</v>
      </c>
    </row>
    <row r="14" spans="1:7">
      <c r="A14" s="113">
        <v>12</v>
      </c>
      <c r="B14" s="114" t="str">
        <f t="shared" si="0"/>
        <v>Verity Tank U13G</v>
      </c>
      <c r="C14" s="115" t="s">
        <v>258</v>
      </c>
      <c r="D14" s="98" t="s">
        <v>295</v>
      </c>
      <c r="E14" s="99">
        <v>38991</v>
      </c>
      <c r="F14" s="9" t="s">
        <v>799</v>
      </c>
      <c r="G14" s="7"/>
    </row>
    <row r="15" spans="1:7">
      <c r="A15" s="113">
        <v>13</v>
      </c>
      <c r="B15" s="114" t="str">
        <f t="shared" si="0"/>
        <v>Nubia Evans-Shields U13G</v>
      </c>
      <c r="C15" s="115" t="s">
        <v>258</v>
      </c>
      <c r="D15" s="98" t="s">
        <v>295</v>
      </c>
      <c r="E15" s="99">
        <v>38970</v>
      </c>
      <c r="F15" s="9" t="s">
        <v>795</v>
      </c>
      <c r="G15" s="7"/>
    </row>
    <row r="16" spans="1:7">
      <c r="A16" s="113">
        <v>14</v>
      </c>
      <c r="B16" s="114" t="str">
        <f t="shared" si="0"/>
        <v>Molly Shorey U13G</v>
      </c>
      <c r="C16" s="115" t="s">
        <v>258</v>
      </c>
      <c r="D16" s="98" t="s">
        <v>295</v>
      </c>
      <c r="E16" s="99">
        <v>39139</v>
      </c>
      <c r="F16" s="9" t="s">
        <v>1106</v>
      </c>
      <c r="G16" s="7"/>
    </row>
    <row r="17" spans="1:7">
      <c r="A17" s="113">
        <v>15</v>
      </c>
      <c r="B17" s="114" t="str">
        <f t="shared" si="0"/>
        <v>Ellie  Shaw U13G</v>
      </c>
      <c r="C17" s="115" t="s">
        <v>258</v>
      </c>
      <c r="D17" s="98" t="s">
        <v>295</v>
      </c>
      <c r="E17" s="99">
        <v>39144</v>
      </c>
      <c r="F17" s="9" t="s">
        <v>1107</v>
      </c>
      <c r="G17" s="7"/>
    </row>
    <row r="18" spans="1:7">
      <c r="A18" s="113">
        <v>16</v>
      </c>
      <c r="B18" s="114" t="str">
        <f t="shared" si="0"/>
        <v>Isabella Morris U13G</v>
      </c>
      <c r="C18" s="115" t="s">
        <v>258</v>
      </c>
      <c r="D18" s="98" t="s">
        <v>295</v>
      </c>
      <c r="E18" s="99">
        <v>39437</v>
      </c>
      <c r="F18" s="9" t="s">
        <v>1108</v>
      </c>
      <c r="G18" s="7"/>
    </row>
    <row r="19" spans="1:7">
      <c r="A19" s="113">
        <v>17</v>
      </c>
      <c r="B19" s="114" t="str">
        <f t="shared" si="0"/>
        <v>Louisa Hess U13G</v>
      </c>
      <c r="C19" s="115" t="s">
        <v>258</v>
      </c>
      <c r="D19" s="98" t="s">
        <v>295</v>
      </c>
      <c r="E19" s="99">
        <v>39254</v>
      </c>
      <c r="F19" s="9" t="s">
        <v>1109</v>
      </c>
      <c r="G19" s="7"/>
    </row>
    <row r="20" spans="1:7">
      <c r="A20" s="113">
        <v>18</v>
      </c>
      <c r="B20" s="114" t="str">
        <f t="shared" si="0"/>
        <v>Penny Jones U13G</v>
      </c>
      <c r="C20" s="115" t="s">
        <v>258</v>
      </c>
      <c r="D20" s="98" t="s">
        <v>295</v>
      </c>
      <c r="E20" s="99">
        <v>39227</v>
      </c>
      <c r="F20" s="9" t="s">
        <v>1110</v>
      </c>
      <c r="G20" s="7"/>
    </row>
    <row r="21" spans="1:7">
      <c r="A21" s="113">
        <v>19</v>
      </c>
      <c r="B21" s="114" t="str">
        <f t="shared" si="0"/>
        <v>Nicolas Maczugowski U13B</v>
      </c>
      <c r="C21" s="115" t="s">
        <v>258</v>
      </c>
      <c r="D21" s="98" t="s">
        <v>296</v>
      </c>
      <c r="E21" s="99">
        <v>38962</v>
      </c>
      <c r="F21" s="9" t="s">
        <v>790</v>
      </c>
      <c r="G21" s="7"/>
    </row>
    <row r="22" spans="1:7">
      <c r="A22" s="113">
        <v>20</v>
      </c>
      <c r="B22" s="114" t="str">
        <f t="shared" si="0"/>
        <v>Adam Dingley U13B</v>
      </c>
      <c r="C22" s="115" t="s">
        <v>258</v>
      </c>
      <c r="D22" s="98" t="s">
        <v>296</v>
      </c>
      <c r="E22" s="99"/>
      <c r="F22" s="9" t="s">
        <v>788</v>
      </c>
      <c r="G22" s="7"/>
    </row>
    <row r="23" spans="1:7">
      <c r="A23" s="113">
        <v>21</v>
      </c>
      <c r="B23" s="114" t="str">
        <f t="shared" si="0"/>
        <v>Angus Harris U13B</v>
      </c>
      <c r="C23" s="115" t="s">
        <v>258</v>
      </c>
      <c r="D23" s="101" t="s">
        <v>296</v>
      </c>
      <c r="E23" s="102">
        <v>39061</v>
      </c>
      <c r="F23" s="9" t="s">
        <v>1087</v>
      </c>
      <c r="G23" s="7"/>
    </row>
    <row r="24" spans="1:7">
      <c r="A24" s="113">
        <v>22</v>
      </c>
      <c r="B24" s="114" t="str">
        <f t="shared" si="0"/>
        <v>Kian Burch U13B</v>
      </c>
      <c r="C24" s="115" t="s">
        <v>258</v>
      </c>
      <c r="D24" s="98" t="s">
        <v>296</v>
      </c>
      <c r="E24" s="99"/>
      <c r="F24" s="9" t="s">
        <v>1692</v>
      </c>
      <c r="G24" s="7"/>
    </row>
    <row r="25" spans="1:7">
      <c r="A25" s="113">
        <v>23</v>
      </c>
      <c r="B25" s="114" t="str">
        <f t="shared" si="0"/>
        <v>Owen Fileman U13B</v>
      </c>
      <c r="C25" s="115" t="s">
        <v>258</v>
      </c>
      <c r="D25" s="98" t="s">
        <v>296</v>
      </c>
      <c r="E25" s="99">
        <v>39334</v>
      </c>
      <c r="F25" s="9" t="s">
        <v>1111</v>
      </c>
      <c r="G25" s="7"/>
    </row>
    <row r="26" spans="1:7">
      <c r="A26" s="113">
        <v>24</v>
      </c>
      <c r="B26" s="114" t="str">
        <f t="shared" si="0"/>
        <v>Rory Summers U13B</v>
      </c>
      <c r="C26" s="115" t="s">
        <v>258</v>
      </c>
      <c r="D26" s="98" t="s">
        <v>296</v>
      </c>
      <c r="E26" s="99">
        <v>39315</v>
      </c>
      <c r="F26" s="9" t="s">
        <v>791</v>
      </c>
      <c r="G26" s="7"/>
    </row>
    <row r="27" spans="1:7">
      <c r="A27" s="113">
        <v>25</v>
      </c>
      <c r="B27" s="114" t="str">
        <f t="shared" si="0"/>
        <v>Annabelle Hess U15G</v>
      </c>
      <c r="C27" s="115" t="s">
        <v>258</v>
      </c>
      <c r="D27" s="101" t="s">
        <v>298</v>
      </c>
      <c r="E27" s="102">
        <v>38465</v>
      </c>
      <c r="F27" s="9" t="s">
        <v>807</v>
      </c>
      <c r="G27" s="7"/>
    </row>
    <row r="28" spans="1:7">
      <c r="A28" s="113">
        <v>26</v>
      </c>
      <c r="B28" s="114" t="str">
        <f t="shared" si="0"/>
        <v>Lucy Wilkinson U13G/U15G</v>
      </c>
      <c r="C28" s="115" t="s">
        <v>258</v>
      </c>
      <c r="D28" s="98" t="s">
        <v>2133</v>
      </c>
      <c r="E28" s="99"/>
      <c r="F28" s="9" t="s">
        <v>1731</v>
      </c>
      <c r="G28" s="7"/>
    </row>
    <row r="29" spans="1:7">
      <c r="A29" s="113">
        <v>27</v>
      </c>
      <c r="B29" s="114" t="str">
        <f t="shared" si="0"/>
        <v>Amelia Riggott U15G</v>
      </c>
      <c r="C29" s="115" t="s">
        <v>258</v>
      </c>
      <c r="D29" s="100" t="s">
        <v>298</v>
      </c>
      <c r="E29" s="99">
        <v>38273</v>
      </c>
      <c r="F29" s="9" t="s">
        <v>321</v>
      </c>
      <c r="G29" s="7"/>
    </row>
    <row r="30" spans="1:7">
      <c r="A30" s="113">
        <v>28</v>
      </c>
      <c r="B30" s="114" t="str">
        <f t="shared" si="0"/>
        <v>Charlotte Walker U15G</v>
      </c>
      <c r="C30" s="115" t="s">
        <v>258</v>
      </c>
      <c r="D30" s="98" t="s">
        <v>298</v>
      </c>
      <c r="E30" s="99">
        <v>38610</v>
      </c>
      <c r="F30" s="9" t="s">
        <v>1085</v>
      </c>
      <c r="G30" s="7"/>
    </row>
    <row r="31" spans="1:7">
      <c r="A31" s="113">
        <v>29</v>
      </c>
      <c r="B31" s="114" t="str">
        <f t="shared" si="0"/>
        <v>Hannah Walker U15G</v>
      </c>
      <c r="C31" s="115" t="s">
        <v>258</v>
      </c>
      <c r="D31" s="98" t="s">
        <v>298</v>
      </c>
      <c r="E31" s="99">
        <v>38610</v>
      </c>
      <c r="F31" s="9" t="s">
        <v>1086</v>
      </c>
      <c r="G31" s="7"/>
    </row>
    <row r="32" spans="1:7">
      <c r="A32" s="113">
        <v>30</v>
      </c>
      <c r="B32" s="114" t="str">
        <f t="shared" si="0"/>
        <v>Ella Isaias U15G</v>
      </c>
      <c r="C32" s="115" t="s">
        <v>258</v>
      </c>
      <c r="D32" s="98" t="s">
        <v>298</v>
      </c>
      <c r="E32" s="99">
        <v>38313</v>
      </c>
      <c r="F32" s="9" t="s">
        <v>315</v>
      </c>
      <c r="G32" s="7"/>
    </row>
    <row r="33" spans="1:7">
      <c r="A33" s="113">
        <v>31</v>
      </c>
      <c r="B33" s="114" t="str">
        <f t="shared" si="0"/>
        <v>Dylan Taylor U13B</v>
      </c>
      <c r="C33" s="115" t="s">
        <v>258</v>
      </c>
      <c r="D33" s="8" t="s">
        <v>296</v>
      </c>
      <c r="E33" s="11">
        <v>39123</v>
      </c>
      <c r="F33" s="9" t="s">
        <v>812</v>
      </c>
      <c r="G33" s="7"/>
    </row>
    <row r="34" spans="1:7">
      <c r="A34" s="113">
        <v>32</v>
      </c>
      <c r="B34" s="114" t="str">
        <f t="shared" si="0"/>
        <v>Libby Fitzgerald U15G</v>
      </c>
      <c r="C34" s="115" t="s">
        <v>258</v>
      </c>
      <c r="D34" s="101" t="s">
        <v>298</v>
      </c>
      <c r="E34" s="102">
        <v>38756</v>
      </c>
      <c r="F34" s="9" t="s">
        <v>798</v>
      </c>
      <c r="G34" s="7"/>
    </row>
    <row r="35" spans="1:7">
      <c r="A35" s="113">
        <v>33</v>
      </c>
      <c r="B35" s="114" t="str">
        <f t="shared" si="0"/>
        <v>Mali Heard U15G</v>
      </c>
      <c r="C35" s="115" t="s">
        <v>258</v>
      </c>
      <c r="D35" s="101" t="s">
        <v>298</v>
      </c>
      <c r="E35" s="99">
        <v>38709</v>
      </c>
      <c r="F35" s="9" t="s">
        <v>313</v>
      </c>
      <c r="G35" s="7"/>
    </row>
    <row r="36" spans="1:7">
      <c r="A36" s="113">
        <v>34</v>
      </c>
      <c r="B36" s="114" t="str">
        <f t="shared" si="0"/>
        <v>Emily Ginter U15G</v>
      </c>
      <c r="C36" s="115" t="s">
        <v>258</v>
      </c>
      <c r="D36" s="101" t="s">
        <v>298</v>
      </c>
      <c r="E36" s="99">
        <v>38708</v>
      </c>
      <c r="F36" s="9" t="s">
        <v>792</v>
      </c>
      <c r="G36" s="7"/>
    </row>
    <row r="37" spans="1:7">
      <c r="A37" s="113">
        <v>35</v>
      </c>
      <c r="B37" s="114" t="str">
        <f t="shared" si="0"/>
        <v>Kate Gray U15G</v>
      </c>
      <c r="C37" s="115" t="s">
        <v>258</v>
      </c>
      <c r="D37" s="101" t="s">
        <v>298</v>
      </c>
      <c r="E37" s="11">
        <v>38684</v>
      </c>
      <c r="F37" s="9" t="s">
        <v>797</v>
      </c>
      <c r="G37" s="7"/>
    </row>
    <row r="38" spans="1:7">
      <c r="A38" s="113">
        <v>36</v>
      </c>
      <c r="B38" s="114" t="str">
        <f t="shared" si="0"/>
        <v>Lili Fern U15G</v>
      </c>
      <c r="C38" s="115" t="s">
        <v>258</v>
      </c>
      <c r="D38" s="100" t="s">
        <v>298</v>
      </c>
      <c r="E38" s="99">
        <v>38472</v>
      </c>
      <c r="F38" s="9" t="s">
        <v>303</v>
      </c>
      <c r="G38" s="7"/>
    </row>
    <row r="39" spans="1:7">
      <c r="A39" s="113">
        <v>37</v>
      </c>
      <c r="B39" s="114" t="str">
        <f t="shared" si="0"/>
        <v>Janea Oligan U15G</v>
      </c>
      <c r="C39" s="115" t="s">
        <v>258</v>
      </c>
      <c r="D39" s="98" t="s">
        <v>298</v>
      </c>
      <c r="E39" s="99">
        <v>38353</v>
      </c>
      <c r="F39" s="9" t="s">
        <v>803</v>
      </c>
      <c r="G39" s="7"/>
    </row>
    <row r="40" spans="1:7">
      <c r="A40" s="113">
        <v>38</v>
      </c>
      <c r="B40" s="114" t="str">
        <f t="shared" si="0"/>
        <v>Leah Green U15G</v>
      </c>
      <c r="C40" s="115" t="s">
        <v>258</v>
      </c>
      <c r="D40" s="98" t="s">
        <v>298</v>
      </c>
      <c r="E40" s="99">
        <v>38276</v>
      </c>
      <c r="F40" s="9" t="s">
        <v>804</v>
      </c>
      <c r="G40" s="7"/>
    </row>
    <row r="41" spans="1:7">
      <c r="A41" s="113">
        <v>39</v>
      </c>
      <c r="B41" s="114" t="str">
        <f t="shared" si="0"/>
        <v>Erin Muldoon U15G</v>
      </c>
      <c r="C41" s="115" t="s">
        <v>258</v>
      </c>
      <c r="D41" s="100" t="s">
        <v>298</v>
      </c>
      <c r="E41" s="99">
        <v>38261</v>
      </c>
      <c r="F41" s="9" t="s">
        <v>318</v>
      </c>
      <c r="G41" s="7"/>
    </row>
    <row r="42" spans="1:7">
      <c r="A42" s="113">
        <v>40</v>
      </c>
      <c r="B42" s="114" t="str">
        <f t="shared" si="0"/>
        <v>Daisy Clayden U15G</v>
      </c>
      <c r="C42" s="115" t="s">
        <v>258</v>
      </c>
      <c r="D42" s="8" t="s">
        <v>298</v>
      </c>
      <c r="E42" s="99">
        <v>38491</v>
      </c>
      <c r="F42" s="9" t="s">
        <v>1112</v>
      </c>
      <c r="G42" s="7"/>
    </row>
    <row r="43" spans="1:7">
      <c r="A43" s="113">
        <v>41</v>
      </c>
      <c r="B43" s="114" t="str">
        <f t="shared" si="0"/>
        <v>Grace  Wonnacott U15G</v>
      </c>
      <c r="C43" s="115" t="s">
        <v>258</v>
      </c>
      <c r="D43" s="98" t="s">
        <v>298</v>
      </c>
      <c r="E43" s="99">
        <v>38917</v>
      </c>
      <c r="F43" s="9" t="s">
        <v>1113</v>
      </c>
    </row>
    <row r="44" spans="1:7">
      <c r="A44" s="113">
        <v>42</v>
      </c>
      <c r="B44" s="114" t="str">
        <f t="shared" si="0"/>
        <v>Joe Wheeler U15B</v>
      </c>
      <c r="C44" s="115" t="s">
        <v>258</v>
      </c>
      <c r="D44" s="101" t="s">
        <v>300</v>
      </c>
      <c r="E44" s="102">
        <v>38309</v>
      </c>
      <c r="F44" s="9" t="s">
        <v>810</v>
      </c>
      <c r="G44" s="7"/>
    </row>
    <row r="45" spans="1:7">
      <c r="A45" s="113">
        <v>43</v>
      </c>
      <c r="B45" s="114" t="str">
        <f t="shared" si="0"/>
        <v>Ben Wilkinson U15B</v>
      </c>
      <c r="C45" s="115" t="s">
        <v>258</v>
      </c>
      <c r="D45" s="98" t="s">
        <v>300</v>
      </c>
      <c r="E45" s="99">
        <v>38240</v>
      </c>
      <c r="F45" s="9" t="s">
        <v>1114</v>
      </c>
      <c r="G45" s="7"/>
    </row>
    <row r="46" spans="1:7">
      <c r="A46" s="113">
        <v>44</v>
      </c>
      <c r="B46" s="114" t="str">
        <f t="shared" si="0"/>
        <v>Andreas Isaias U15B</v>
      </c>
      <c r="C46" s="115" t="s">
        <v>258</v>
      </c>
      <c r="D46" s="101" t="s">
        <v>300</v>
      </c>
      <c r="E46" s="102">
        <v>38958</v>
      </c>
      <c r="F46" s="9" t="s">
        <v>789</v>
      </c>
      <c r="G46" s="7"/>
    </row>
    <row r="47" spans="1:7">
      <c r="A47" s="113">
        <v>45</v>
      </c>
      <c r="B47" s="114" t="str">
        <f t="shared" si="0"/>
        <v>Jake Weir U15B</v>
      </c>
      <c r="C47" s="115" t="s">
        <v>258</v>
      </c>
      <c r="D47" s="100" t="s">
        <v>300</v>
      </c>
      <c r="E47" s="99">
        <v>38958</v>
      </c>
      <c r="F47" s="9" t="s">
        <v>1115</v>
      </c>
      <c r="G47" s="7"/>
    </row>
    <row r="48" spans="1:7">
      <c r="A48" s="113">
        <v>46</v>
      </c>
      <c r="B48" s="114" t="str">
        <f t="shared" si="0"/>
        <v>Thomas Jones U15B</v>
      </c>
      <c r="C48" s="115" t="s">
        <v>258</v>
      </c>
      <c r="D48" s="100" t="s">
        <v>300</v>
      </c>
      <c r="E48" s="102">
        <v>38695</v>
      </c>
      <c r="F48" s="9" t="s">
        <v>808</v>
      </c>
      <c r="G48" s="7"/>
    </row>
    <row r="49" spans="1:7">
      <c r="A49" s="113">
        <v>47</v>
      </c>
      <c r="B49" s="114" t="str">
        <f t="shared" si="0"/>
        <v>Matthew Newton U15B</v>
      </c>
      <c r="C49" s="115" t="s">
        <v>258</v>
      </c>
      <c r="D49" s="98" t="s">
        <v>300</v>
      </c>
      <c r="E49" s="99">
        <v>38238</v>
      </c>
      <c r="F49" s="9" t="s">
        <v>319</v>
      </c>
    </row>
    <row r="50" spans="1:7">
      <c r="A50" s="113">
        <v>48</v>
      </c>
      <c r="B50" s="114" t="str">
        <f t="shared" si="0"/>
        <v>Connell McCarthy U15B</v>
      </c>
      <c r="C50" s="115" t="s">
        <v>258</v>
      </c>
      <c r="D50" s="98" t="s">
        <v>300</v>
      </c>
      <c r="E50" s="99">
        <v>38391</v>
      </c>
      <c r="F50" s="9" t="s">
        <v>1116</v>
      </c>
      <c r="G50" s="7"/>
    </row>
    <row r="51" spans="1:7">
      <c r="A51" s="113">
        <v>49</v>
      </c>
      <c r="B51" s="114" t="str">
        <f t="shared" si="0"/>
        <v>Thomas Elliot U15B</v>
      </c>
      <c r="C51" s="115" t="s">
        <v>258</v>
      </c>
      <c r="D51" s="100" t="s">
        <v>300</v>
      </c>
      <c r="E51" s="99">
        <v>38277</v>
      </c>
      <c r="F51" s="9" t="s">
        <v>1117</v>
      </c>
      <c r="G51" s="7"/>
    </row>
    <row r="52" spans="1:7">
      <c r="A52" s="113">
        <v>50</v>
      </c>
      <c r="B52" s="114" t="str">
        <f t="shared" si="0"/>
        <v>Emily Sleep U15G</v>
      </c>
      <c r="C52" s="115" t="s">
        <v>258</v>
      </c>
      <c r="D52" s="98" t="s">
        <v>298</v>
      </c>
      <c r="E52" s="99">
        <v>38494</v>
      </c>
      <c r="F52" s="9" t="s">
        <v>1118</v>
      </c>
      <c r="G52" s="7"/>
    </row>
    <row r="53" spans="1:7">
      <c r="A53" s="113">
        <v>51</v>
      </c>
      <c r="B53" s="114" t="str">
        <f t="shared" si="0"/>
        <v>Ben Pitts U17M</v>
      </c>
      <c r="C53" s="115" t="s">
        <v>258</v>
      </c>
      <c r="D53" s="116" t="s">
        <v>292</v>
      </c>
      <c r="E53" s="99">
        <v>37943</v>
      </c>
      <c r="F53" s="9" t="s">
        <v>801</v>
      </c>
      <c r="G53" s="7"/>
    </row>
    <row r="54" spans="1:7">
      <c r="A54" s="113">
        <v>52</v>
      </c>
      <c r="B54" s="114" t="str">
        <f t="shared" si="0"/>
        <v>Harry Tomlin U17M</v>
      </c>
      <c r="C54" s="115" t="s">
        <v>258</v>
      </c>
      <c r="D54" s="116" t="s">
        <v>292</v>
      </c>
      <c r="E54" s="102">
        <v>37908</v>
      </c>
      <c r="F54" s="9" t="s">
        <v>326</v>
      </c>
      <c r="G54" s="7"/>
    </row>
    <row r="55" spans="1:7">
      <c r="A55" s="113">
        <v>53</v>
      </c>
      <c r="B55" s="114" t="str">
        <f t="shared" si="0"/>
        <v>Edward Fileman U17M</v>
      </c>
      <c r="C55" s="115" t="s">
        <v>258</v>
      </c>
      <c r="D55" s="98" t="s">
        <v>292</v>
      </c>
      <c r="E55" s="99">
        <v>37730</v>
      </c>
      <c r="F55" s="9" t="s">
        <v>304</v>
      </c>
      <c r="G55" s="7"/>
    </row>
    <row r="56" spans="1:7">
      <c r="A56" s="113">
        <v>54</v>
      </c>
      <c r="B56" s="114" t="str">
        <f t="shared" si="0"/>
        <v>William  Russell U17M</v>
      </c>
      <c r="C56" s="115" t="s">
        <v>258</v>
      </c>
      <c r="D56" s="98" t="s">
        <v>292</v>
      </c>
      <c r="E56" s="99">
        <v>37978</v>
      </c>
      <c r="F56" s="9" t="s">
        <v>1119</v>
      </c>
      <c r="G56" s="7"/>
    </row>
    <row r="57" spans="1:7">
      <c r="A57" s="113">
        <v>55</v>
      </c>
      <c r="B57" s="114" t="str">
        <f t="shared" si="0"/>
        <v>James Scantlebury U17M</v>
      </c>
      <c r="C57" s="115" t="s">
        <v>258</v>
      </c>
      <c r="D57" s="101" t="s">
        <v>292</v>
      </c>
      <c r="E57" s="102">
        <v>38145</v>
      </c>
      <c r="F57" s="9" t="s">
        <v>323</v>
      </c>
      <c r="G57" s="7"/>
    </row>
    <row r="58" spans="1:7">
      <c r="A58" s="113">
        <v>56</v>
      </c>
      <c r="B58" s="114" t="str">
        <f t="shared" si="0"/>
        <v>Henry Curtis U17M</v>
      </c>
      <c r="C58" s="115" t="s">
        <v>258</v>
      </c>
      <c r="D58" s="98" t="s">
        <v>292</v>
      </c>
      <c r="E58" s="99">
        <v>38001</v>
      </c>
      <c r="F58" s="9" t="s">
        <v>301</v>
      </c>
      <c r="G58" s="7"/>
    </row>
    <row r="59" spans="1:7">
      <c r="A59" s="113">
        <v>57</v>
      </c>
      <c r="B59" s="114" t="str">
        <f t="shared" si="0"/>
        <v>Oliver Woodmason U17M</v>
      </c>
      <c r="C59" s="115" t="s">
        <v>258</v>
      </c>
      <c r="D59" s="116" t="s">
        <v>292</v>
      </c>
      <c r="E59" s="102">
        <v>37875</v>
      </c>
      <c r="F59" s="9" t="s">
        <v>329</v>
      </c>
      <c r="G59" s="7"/>
    </row>
    <row r="60" spans="1:7">
      <c r="A60" s="113">
        <v>58</v>
      </c>
      <c r="B60" s="114" t="str">
        <f t="shared" si="0"/>
        <v>Ben Foster U17M</v>
      </c>
      <c r="C60" s="115" t="s">
        <v>258</v>
      </c>
      <c r="D60" s="100" t="s">
        <v>292</v>
      </c>
      <c r="E60" s="99">
        <v>37586</v>
      </c>
      <c r="F60" s="9" t="s">
        <v>307</v>
      </c>
      <c r="G60" s="7"/>
    </row>
    <row r="61" spans="1:7">
      <c r="A61" s="113">
        <v>59</v>
      </c>
      <c r="B61" s="114" t="str">
        <f t="shared" si="0"/>
        <v>Daniel Newman U17M</v>
      </c>
      <c r="C61" s="115" t="s">
        <v>258</v>
      </c>
      <c r="D61" s="101" t="s">
        <v>292</v>
      </c>
      <c r="E61" s="102">
        <v>37578</v>
      </c>
      <c r="F61" s="9" t="s">
        <v>811</v>
      </c>
      <c r="G61" s="7"/>
    </row>
    <row r="62" spans="1:7">
      <c r="A62" s="113">
        <v>60</v>
      </c>
      <c r="B62" s="114" t="str">
        <f t="shared" si="0"/>
        <v>Danny Filewod U17M</v>
      </c>
      <c r="C62" s="115" t="s">
        <v>258</v>
      </c>
      <c r="D62" s="98" t="s">
        <v>292</v>
      </c>
      <c r="E62" s="99">
        <v>37560</v>
      </c>
      <c r="F62" s="9" t="s">
        <v>306</v>
      </c>
      <c r="G62" s="7"/>
    </row>
    <row r="63" spans="1:7">
      <c r="A63" s="113">
        <v>61</v>
      </c>
      <c r="B63" s="114" t="str">
        <f t="shared" si="0"/>
        <v>Toby Clayden U17M</v>
      </c>
      <c r="C63" s="115" t="s">
        <v>258</v>
      </c>
      <c r="D63" s="98" t="s">
        <v>292</v>
      </c>
      <c r="E63" s="99">
        <v>37511</v>
      </c>
      <c r="F63" s="9" t="s">
        <v>806</v>
      </c>
      <c r="G63" s="7"/>
    </row>
    <row r="64" spans="1:7">
      <c r="A64" s="113">
        <v>62</v>
      </c>
      <c r="B64" s="114" t="str">
        <f t="shared" si="0"/>
        <v>Tom Roberts U17M</v>
      </c>
      <c r="C64" s="115" t="s">
        <v>258</v>
      </c>
      <c r="D64" s="98" t="s">
        <v>292</v>
      </c>
      <c r="E64" s="99">
        <v>38156</v>
      </c>
      <c r="F64" s="9" t="s">
        <v>1120</v>
      </c>
      <c r="G64" s="7"/>
    </row>
    <row r="65" spans="1:7">
      <c r="A65" s="113">
        <v>63</v>
      </c>
      <c r="B65" s="114" t="str">
        <f t="shared" si="0"/>
        <v>Michelle Peters SW</v>
      </c>
      <c r="C65" s="115" t="s">
        <v>258</v>
      </c>
      <c r="D65" s="116" t="s">
        <v>294</v>
      </c>
      <c r="E65" s="117"/>
      <c r="F65" s="9" t="s">
        <v>1122</v>
      </c>
      <c r="G65" s="7"/>
    </row>
    <row r="66" spans="1:7">
      <c r="A66" s="113">
        <v>64</v>
      </c>
      <c r="B66" s="114" t="str">
        <f t="shared" si="0"/>
        <v>Lois Fileman SW</v>
      </c>
      <c r="C66" s="115" t="s">
        <v>258</v>
      </c>
      <c r="D66" s="100" t="s">
        <v>294</v>
      </c>
      <c r="E66" s="99">
        <v>36916</v>
      </c>
      <c r="F66" s="9" t="s">
        <v>784</v>
      </c>
      <c r="G66" s="7"/>
    </row>
    <row r="67" spans="1:7">
      <c r="A67" s="113">
        <v>65</v>
      </c>
      <c r="B67" s="114" t="str">
        <f t="shared" ref="B67:B130" si="1">F67&amp;" "&amp;D67</f>
        <v>luke Crocket U15B</v>
      </c>
      <c r="C67" s="115" t="s">
        <v>258</v>
      </c>
      <c r="D67" s="98" t="s">
        <v>300</v>
      </c>
      <c r="E67" s="99"/>
      <c r="F67" s="9" t="s">
        <v>1762</v>
      </c>
      <c r="G67" s="7"/>
    </row>
    <row r="68" spans="1:7">
      <c r="A68" s="113">
        <v>66</v>
      </c>
      <c r="B68" s="114" t="str">
        <f t="shared" si="1"/>
        <v>Ella Tomlin SW</v>
      </c>
      <c r="C68" s="115" t="s">
        <v>258</v>
      </c>
      <c r="D68" s="100" t="s">
        <v>294</v>
      </c>
      <c r="E68" s="99">
        <v>36811</v>
      </c>
      <c r="F68" s="9" t="s">
        <v>337</v>
      </c>
      <c r="G68" s="7"/>
    </row>
    <row r="69" spans="1:7">
      <c r="A69" s="113">
        <v>67</v>
      </c>
      <c r="B69" s="114" t="str">
        <f t="shared" si="1"/>
        <v>Jenny Milburn SW</v>
      </c>
      <c r="C69" s="115" t="s">
        <v>258</v>
      </c>
      <c r="D69" s="98" t="s">
        <v>294</v>
      </c>
      <c r="E69" s="99">
        <v>37203</v>
      </c>
      <c r="F69" s="9" t="s">
        <v>1121</v>
      </c>
      <c r="G69" s="7"/>
    </row>
    <row r="70" spans="1:7">
      <c r="A70" s="113">
        <v>68</v>
      </c>
      <c r="B70" s="114" t="str">
        <f t="shared" si="1"/>
        <v>Elaine Fileman SW</v>
      </c>
      <c r="C70" s="115" t="s">
        <v>258</v>
      </c>
      <c r="D70" s="98" t="s">
        <v>294</v>
      </c>
      <c r="E70" s="99">
        <v>24042</v>
      </c>
      <c r="F70" s="9" t="s">
        <v>305</v>
      </c>
      <c r="G70" s="7"/>
    </row>
    <row r="71" spans="1:7">
      <c r="A71" s="113">
        <v>69</v>
      </c>
      <c r="B71" s="114" t="str">
        <f t="shared" si="1"/>
        <v>Hayley  Harvey SW</v>
      </c>
      <c r="C71" s="115" t="s">
        <v>258</v>
      </c>
      <c r="D71" s="98" t="s">
        <v>294</v>
      </c>
      <c r="E71" s="99"/>
      <c r="F71" s="9" t="s">
        <v>1693</v>
      </c>
      <c r="G71" s="7"/>
    </row>
    <row r="72" spans="1:7">
      <c r="A72" s="113">
        <v>70</v>
      </c>
      <c r="B72" s="114" t="str">
        <f t="shared" si="1"/>
        <v>Kayleigh Weston SW</v>
      </c>
      <c r="C72" s="115" t="s">
        <v>258</v>
      </c>
      <c r="D72" s="98" t="s">
        <v>294</v>
      </c>
      <c r="E72" s="99">
        <v>37480</v>
      </c>
      <c r="F72" s="9" t="s">
        <v>338</v>
      </c>
      <c r="G72" s="7"/>
    </row>
    <row r="73" spans="1:7">
      <c r="A73" s="113">
        <v>71</v>
      </c>
      <c r="B73" s="114" t="str">
        <f t="shared" si="1"/>
        <v>Emily Bee SW</v>
      </c>
      <c r="C73" s="115" t="s">
        <v>258</v>
      </c>
      <c r="D73" s="98" t="s">
        <v>294</v>
      </c>
      <c r="E73" s="99">
        <v>37318</v>
      </c>
      <c r="F73" s="9" t="s">
        <v>333</v>
      </c>
      <c r="G73" s="7"/>
    </row>
    <row r="74" spans="1:7">
      <c r="A74" s="113">
        <v>72</v>
      </c>
      <c r="B74" s="114" t="str">
        <f t="shared" si="1"/>
        <v>Victoria Weir SW</v>
      </c>
      <c r="C74" s="115" t="s">
        <v>258</v>
      </c>
      <c r="D74" s="98" t="s">
        <v>294</v>
      </c>
      <c r="E74" s="99"/>
      <c r="F74" s="9" t="s">
        <v>2146</v>
      </c>
      <c r="G74" s="7"/>
    </row>
    <row r="75" spans="1:7">
      <c r="A75" s="113">
        <v>73</v>
      </c>
      <c r="B75" s="114" t="str">
        <f t="shared" si="1"/>
        <v>Zoe Crutchley SW</v>
      </c>
      <c r="C75" s="115" t="s">
        <v>258</v>
      </c>
      <c r="D75" s="98" t="s">
        <v>294</v>
      </c>
      <c r="E75" s="99">
        <v>36641</v>
      </c>
      <c r="F75" s="9" t="s">
        <v>299</v>
      </c>
      <c r="G75" s="7"/>
    </row>
    <row r="76" spans="1:7">
      <c r="A76" s="113">
        <v>74</v>
      </c>
      <c r="B76" s="114" t="str">
        <f t="shared" si="1"/>
        <v>Emma Burton VW</v>
      </c>
      <c r="C76" s="115" t="s">
        <v>258</v>
      </c>
      <c r="D76" s="98" t="s">
        <v>634</v>
      </c>
      <c r="E76" s="99"/>
      <c r="F76" s="9" t="s">
        <v>1758</v>
      </c>
      <c r="G76" s="7"/>
    </row>
    <row r="77" spans="1:7">
      <c r="A77" s="113">
        <v>75</v>
      </c>
      <c r="B77" s="114" t="str">
        <f t="shared" si="1"/>
        <v>Clare Taylor SW</v>
      </c>
      <c r="C77" s="115" t="s">
        <v>258</v>
      </c>
      <c r="D77" s="100" t="s">
        <v>294</v>
      </c>
      <c r="E77" s="99">
        <v>26589</v>
      </c>
      <c r="F77" s="9" t="s">
        <v>325</v>
      </c>
      <c r="G77" s="7"/>
    </row>
    <row r="78" spans="1:7">
      <c r="A78" s="113">
        <v>76</v>
      </c>
      <c r="B78" s="114" t="str">
        <f t="shared" si="1"/>
        <v>Tamzin Gribble SW</v>
      </c>
      <c r="C78" s="115" t="s">
        <v>258</v>
      </c>
      <c r="D78" s="98" t="s">
        <v>294</v>
      </c>
      <c r="E78" s="99">
        <v>25904</v>
      </c>
      <c r="F78" s="9" t="s">
        <v>310</v>
      </c>
      <c r="G78" s="7"/>
    </row>
    <row r="79" spans="1:7">
      <c r="A79" s="113">
        <v>77</v>
      </c>
      <c r="B79" s="114" t="str">
        <f t="shared" si="1"/>
        <v>Helen Weir SW</v>
      </c>
      <c r="C79" s="115" t="s">
        <v>258</v>
      </c>
      <c r="D79" s="101" t="s">
        <v>294</v>
      </c>
      <c r="E79" s="102">
        <v>22988</v>
      </c>
      <c r="F79" s="9" t="s">
        <v>328</v>
      </c>
      <c r="G79" s="7"/>
    </row>
    <row r="80" spans="1:7">
      <c r="A80" s="113">
        <v>78</v>
      </c>
      <c r="B80" s="114" t="str">
        <f t="shared" si="1"/>
        <v>Emily Frost SW</v>
      </c>
      <c r="C80" s="115" t="s">
        <v>258</v>
      </c>
      <c r="D80" s="100" t="s">
        <v>294</v>
      </c>
      <c r="E80" s="99">
        <v>37206</v>
      </c>
      <c r="F80" s="9" t="s">
        <v>335</v>
      </c>
      <c r="G80" s="7"/>
    </row>
    <row r="81" spans="1:7">
      <c r="A81" s="113">
        <v>79</v>
      </c>
      <c r="B81" s="114" t="str">
        <f t="shared" si="1"/>
        <v>Maisie O'Leary SW</v>
      </c>
      <c r="C81" s="115" t="s">
        <v>258</v>
      </c>
      <c r="D81" s="98" t="s">
        <v>294</v>
      </c>
      <c r="E81" s="99"/>
      <c r="F81" s="9" t="s">
        <v>1759</v>
      </c>
      <c r="G81" s="7"/>
    </row>
    <row r="82" spans="1:7">
      <c r="A82" s="113">
        <v>80</v>
      </c>
      <c r="B82" s="114" t="str">
        <f t="shared" si="1"/>
        <v>Samantha  Harris SW</v>
      </c>
      <c r="C82" s="115" t="s">
        <v>258</v>
      </c>
      <c r="D82" s="98" t="s">
        <v>294</v>
      </c>
      <c r="E82" s="99">
        <v>37199</v>
      </c>
      <c r="F82" s="9" t="s">
        <v>1123</v>
      </c>
      <c r="G82" s="7"/>
    </row>
    <row r="83" spans="1:7">
      <c r="A83" s="113">
        <v>81</v>
      </c>
      <c r="B83" s="114" t="str">
        <f t="shared" si="1"/>
        <v>Alan Milner SM</v>
      </c>
      <c r="C83" s="115" t="s">
        <v>258</v>
      </c>
      <c r="D83" s="98" t="s">
        <v>290</v>
      </c>
      <c r="E83" s="99"/>
      <c r="F83" s="9" t="s">
        <v>1694</v>
      </c>
      <c r="G83" s="7"/>
    </row>
    <row r="84" spans="1:7">
      <c r="A84" s="113">
        <v>82</v>
      </c>
      <c r="B84" s="114" t="str">
        <f t="shared" si="1"/>
        <v>Liam Hallows SM</v>
      </c>
      <c r="C84" s="115" t="s">
        <v>258</v>
      </c>
      <c r="D84" s="98" t="s">
        <v>290</v>
      </c>
      <c r="E84" s="99">
        <v>36464</v>
      </c>
      <c r="F84" s="9" t="s">
        <v>336</v>
      </c>
      <c r="G84" s="7"/>
    </row>
    <row r="85" spans="1:7">
      <c r="A85" s="113">
        <v>83</v>
      </c>
      <c r="B85" s="114" t="str">
        <f t="shared" si="1"/>
        <v>Nathan Brown SM</v>
      </c>
      <c r="C85" s="115" t="s">
        <v>258</v>
      </c>
      <c r="D85" s="98" t="s">
        <v>290</v>
      </c>
      <c r="E85" s="99">
        <v>36306</v>
      </c>
      <c r="F85" s="9" t="s">
        <v>334</v>
      </c>
      <c r="G85" s="7"/>
    </row>
    <row r="86" spans="1:7">
      <c r="A86" s="113">
        <v>84</v>
      </c>
      <c r="B86" s="114" t="str">
        <f t="shared" si="1"/>
        <v>Sam Peters SM</v>
      </c>
      <c r="C86" s="115" t="s">
        <v>258</v>
      </c>
      <c r="D86" s="100" t="s">
        <v>290</v>
      </c>
      <c r="E86" s="99">
        <v>33042</v>
      </c>
      <c r="F86" s="9" t="s">
        <v>320</v>
      </c>
      <c r="G86" s="7"/>
    </row>
    <row r="87" spans="1:7">
      <c r="A87" s="113">
        <v>85</v>
      </c>
      <c r="B87" s="114" t="str">
        <f t="shared" si="1"/>
        <v>Steve Harris SM</v>
      </c>
      <c r="C87" s="115" t="s">
        <v>258</v>
      </c>
      <c r="D87" s="98" t="s">
        <v>290</v>
      </c>
      <c r="E87" s="99">
        <v>26238</v>
      </c>
      <c r="F87" s="9" t="s">
        <v>311</v>
      </c>
      <c r="G87" s="7"/>
    </row>
    <row r="88" spans="1:7">
      <c r="A88" s="113">
        <v>86</v>
      </c>
      <c r="B88" s="114" t="str">
        <f t="shared" si="1"/>
        <v>Dan James SM</v>
      </c>
      <c r="C88" s="115" t="s">
        <v>258</v>
      </c>
      <c r="D88" s="101" t="s">
        <v>290</v>
      </c>
      <c r="E88" s="102">
        <v>27024</v>
      </c>
      <c r="F88" s="9" t="s">
        <v>1124</v>
      </c>
      <c r="G88" s="7"/>
    </row>
    <row r="89" spans="1:7">
      <c r="A89" s="113">
        <v>87</v>
      </c>
      <c r="B89" s="114" t="str">
        <f t="shared" si="1"/>
        <v>Brook Adnitt SM</v>
      </c>
      <c r="C89" s="115" t="s">
        <v>258</v>
      </c>
      <c r="D89" s="98" t="s">
        <v>290</v>
      </c>
      <c r="E89" s="99">
        <v>35519</v>
      </c>
      <c r="F89" s="9" t="s">
        <v>291</v>
      </c>
      <c r="G89" s="7"/>
    </row>
    <row r="90" spans="1:7">
      <c r="A90" s="113">
        <v>88</v>
      </c>
      <c r="B90" s="114" t="str">
        <f t="shared" si="1"/>
        <v>Alistair Carpenter SM</v>
      </c>
      <c r="C90" s="115" t="s">
        <v>258</v>
      </c>
      <c r="D90" s="98" t="s">
        <v>290</v>
      </c>
      <c r="E90" s="11">
        <v>31931</v>
      </c>
      <c r="F90" s="9" t="s">
        <v>787</v>
      </c>
      <c r="G90" s="7"/>
    </row>
    <row r="91" spans="1:7">
      <c r="A91" s="113">
        <v>89</v>
      </c>
      <c r="B91" s="114" t="str">
        <f t="shared" si="1"/>
        <v>Matthew Golding SM</v>
      </c>
      <c r="C91" s="115" t="s">
        <v>258</v>
      </c>
      <c r="D91" s="98" t="s">
        <v>290</v>
      </c>
      <c r="E91" s="99">
        <v>29061</v>
      </c>
      <c r="F91" s="9" t="s">
        <v>308</v>
      </c>
      <c r="G91" s="7"/>
    </row>
    <row r="92" spans="1:7">
      <c r="A92" s="113">
        <v>90</v>
      </c>
      <c r="B92" s="114" t="str">
        <f t="shared" si="1"/>
        <v>Daniel Clayden SM</v>
      </c>
      <c r="C92" s="115" t="s">
        <v>258</v>
      </c>
      <c r="D92" s="98" t="s">
        <v>290</v>
      </c>
      <c r="E92" s="99">
        <v>26694</v>
      </c>
      <c r="F92" s="9" t="s">
        <v>1125</v>
      </c>
      <c r="G92" s="7"/>
    </row>
    <row r="93" spans="1:7">
      <c r="A93" s="113">
        <v>91</v>
      </c>
      <c r="B93" s="114" t="str">
        <f t="shared" si="1"/>
        <v>Stephen Blackford SM</v>
      </c>
      <c r="C93" s="115" t="s">
        <v>258</v>
      </c>
      <c r="D93" s="100" t="s">
        <v>290</v>
      </c>
      <c r="E93" s="99">
        <v>21977</v>
      </c>
      <c r="F93" s="9" t="s">
        <v>293</v>
      </c>
      <c r="G93" s="7"/>
    </row>
    <row r="94" spans="1:7">
      <c r="A94" s="113">
        <v>92</v>
      </c>
      <c r="B94" s="114" t="str">
        <f t="shared" si="1"/>
        <v>Aaron Miller SM</v>
      </c>
      <c r="C94" s="115" t="s">
        <v>258</v>
      </c>
      <c r="D94" s="98" t="s">
        <v>290</v>
      </c>
      <c r="E94" s="99">
        <v>35637</v>
      </c>
      <c r="F94" s="9" t="s">
        <v>1126</v>
      </c>
      <c r="G94" s="7"/>
    </row>
    <row r="95" spans="1:7">
      <c r="A95" s="113">
        <v>93</v>
      </c>
      <c r="B95" s="114" t="str">
        <f t="shared" si="1"/>
        <v>Tom Blackford SM</v>
      </c>
      <c r="C95" s="115" t="s">
        <v>258</v>
      </c>
      <c r="D95" s="98" t="s">
        <v>290</v>
      </c>
      <c r="E95" s="99">
        <v>36147</v>
      </c>
      <c r="F95" s="9" t="s">
        <v>1127</v>
      </c>
      <c r="G95" s="7"/>
    </row>
    <row r="96" spans="1:7">
      <c r="A96" s="113">
        <v>94</v>
      </c>
      <c r="B96" s="114" t="str">
        <f t="shared" si="1"/>
        <v>Matthew Gilbert SM</v>
      </c>
      <c r="C96" s="115" t="s">
        <v>258</v>
      </c>
      <c r="D96" s="98" t="s">
        <v>290</v>
      </c>
      <c r="E96" s="99">
        <v>33121</v>
      </c>
      <c r="F96" s="9" t="s">
        <v>1128</v>
      </c>
      <c r="G96" s="7"/>
    </row>
    <row r="97" spans="1:255">
      <c r="A97" s="113">
        <v>95</v>
      </c>
      <c r="B97" s="114" t="str">
        <f t="shared" si="1"/>
        <v>Martin  French SM</v>
      </c>
      <c r="C97" s="115" t="s">
        <v>258</v>
      </c>
      <c r="D97" s="98" t="s">
        <v>290</v>
      </c>
      <c r="E97" s="99">
        <v>27060</v>
      </c>
      <c r="F97" s="9" t="s">
        <v>1129</v>
      </c>
      <c r="G97" s="7"/>
    </row>
    <row r="98" spans="1:255">
      <c r="A98" s="113">
        <v>96</v>
      </c>
      <c r="B98" s="114" t="str">
        <f t="shared" si="1"/>
        <v>Jerry Kevern SM</v>
      </c>
      <c r="C98" s="115" t="s">
        <v>258</v>
      </c>
      <c r="D98" s="98" t="s">
        <v>290</v>
      </c>
      <c r="E98" s="99">
        <v>25287</v>
      </c>
      <c r="F98" s="9" t="s">
        <v>317</v>
      </c>
      <c r="G98" s="7"/>
    </row>
    <row r="99" spans="1:255">
      <c r="A99" s="113">
        <v>97</v>
      </c>
      <c r="B99" s="114" t="str">
        <f t="shared" si="1"/>
        <v>Anna Wilkinson U13G</v>
      </c>
      <c r="C99" s="115" t="s">
        <v>258</v>
      </c>
      <c r="D99" s="98" t="s">
        <v>295</v>
      </c>
      <c r="E99" s="117"/>
      <c r="F99" s="9" t="s">
        <v>1732</v>
      </c>
      <c r="G99" s="7"/>
    </row>
    <row r="100" spans="1:255">
      <c r="A100" s="113">
        <v>98</v>
      </c>
      <c r="B100" s="114" t="str">
        <f t="shared" si="1"/>
        <v>Phoebe Milburn U13G</v>
      </c>
      <c r="C100" s="115" t="s">
        <v>258</v>
      </c>
      <c r="D100" s="8" t="s">
        <v>295</v>
      </c>
      <c r="E100" s="11">
        <v>39135</v>
      </c>
      <c r="F100" s="9" t="s">
        <v>1130</v>
      </c>
      <c r="G100" s="7"/>
    </row>
    <row r="101" spans="1:255">
      <c r="A101" s="113">
        <v>99</v>
      </c>
      <c r="B101" s="114" t="str">
        <f t="shared" si="1"/>
        <v>Katelyn Milburn U13G</v>
      </c>
      <c r="C101" s="115" t="s">
        <v>258</v>
      </c>
      <c r="D101" s="98" t="s">
        <v>295</v>
      </c>
      <c r="E101" s="99">
        <v>39619</v>
      </c>
      <c r="F101" s="9" t="s">
        <v>1131</v>
      </c>
      <c r="G101" s="7"/>
    </row>
    <row r="102" spans="1:255">
      <c r="A102" s="113">
        <v>100</v>
      </c>
      <c r="B102" s="114" t="str">
        <f t="shared" si="1"/>
        <v>Ross Palin SM</v>
      </c>
      <c r="C102" s="118" t="s">
        <v>258</v>
      </c>
      <c r="D102" s="98" t="s">
        <v>290</v>
      </c>
      <c r="E102" s="117">
        <v>36857</v>
      </c>
      <c r="F102" s="9" t="s">
        <v>1132</v>
      </c>
      <c r="G102" s="7"/>
    </row>
    <row r="103" spans="1:255">
      <c r="A103" s="119">
        <v>2001</v>
      </c>
      <c r="B103" s="114" t="str">
        <f t="shared" si="1"/>
        <v>Jamie Bulbring U17W</v>
      </c>
      <c r="C103" s="8" t="s">
        <v>258</v>
      </c>
      <c r="D103" s="98" t="s">
        <v>332</v>
      </c>
      <c r="E103" s="99">
        <v>37892</v>
      </c>
      <c r="F103" s="9" t="s">
        <v>802</v>
      </c>
      <c r="G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>
      <c r="A104" s="119">
        <v>2002</v>
      </c>
      <c r="B104" s="114" t="str">
        <f t="shared" si="1"/>
        <v>Tilly McDowell U17W</v>
      </c>
      <c r="C104" s="8" t="s">
        <v>258</v>
      </c>
      <c r="D104" s="100" t="s">
        <v>332</v>
      </c>
      <c r="E104" s="99">
        <v>37678</v>
      </c>
      <c r="F104" s="9" t="s">
        <v>813</v>
      </c>
      <c r="G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>
      <c r="A105" s="119">
        <v>2003</v>
      </c>
      <c r="B105" s="114" t="str">
        <f t="shared" si="1"/>
        <v>Tayla James U17W</v>
      </c>
      <c r="C105" s="8" t="s">
        <v>258</v>
      </c>
      <c r="D105" s="98" t="s">
        <v>332</v>
      </c>
      <c r="E105" s="99">
        <v>37596</v>
      </c>
      <c r="F105" s="9" t="s">
        <v>814</v>
      </c>
      <c r="G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>
      <c r="A106" s="119">
        <v>2004</v>
      </c>
      <c r="B106" s="114" t="str">
        <f t="shared" si="1"/>
        <v>Bronwyn Harris U17W</v>
      </c>
      <c r="C106" s="8" t="s">
        <v>258</v>
      </c>
      <c r="D106" s="98" t="s">
        <v>332</v>
      </c>
      <c r="E106" s="99">
        <v>38145</v>
      </c>
      <c r="F106" s="9" t="s">
        <v>312</v>
      </c>
      <c r="G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>
      <c r="A107" s="119">
        <v>2005</v>
      </c>
      <c r="B107" s="114" t="str">
        <f t="shared" si="1"/>
        <v>Olivia Travers U17W</v>
      </c>
      <c r="C107" s="8" t="s">
        <v>258</v>
      </c>
      <c r="D107" s="101" t="s">
        <v>332</v>
      </c>
      <c r="E107" s="102">
        <v>38100</v>
      </c>
      <c r="F107" s="9" t="s">
        <v>327</v>
      </c>
      <c r="G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>
      <c r="A108" s="119">
        <v>2006</v>
      </c>
      <c r="B108" s="114" t="str">
        <f t="shared" si="1"/>
        <v>Samantha Miller U17W</v>
      </c>
      <c r="C108" s="8" t="s">
        <v>258</v>
      </c>
      <c r="D108" s="98" t="s">
        <v>332</v>
      </c>
      <c r="E108" s="99">
        <v>38080</v>
      </c>
      <c r="F108" s="9" t="s">
        <v>1133</v>
      </c>
      <c r="G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>
      <c r="A109" s="119">
        <v>2007</v>
      </c>
      <c r="B109" s="114" t="str">
        <f t="shared" si="1"/>
        <v>Elowenn Tuhill U17W</v>
      </c>
      <c r="C109" s="8" t="s">
        <v>258</v>
      </c>
      <c r="D109" s="98" t="s">
        <v>332</v>
      </c>
      <c r="E109" s="99">
        <v>38134</v>
      </c>
      <c r="F109" s="9" t="s">
        <v>1134</v>
      </c>
      <c r="G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>
      <c r="A110" s="119">
        <v>2008</v>
      </c>
      <c r="B110" s="114" t="str">
        <f t="shared" si="1"/>
        <v>Paige Johnson U17W</v>
      </c>
      <c r="C110" s="8" t="s">
        <v>258</v>
      </c>
      <c r="D110" s="98" t="s">
        <v>332</v>
      </c>
      <c r="E110" s="99">
        <v>37890</v>
      </c>
      <c r="F110" s="9" t="s">
        <v>316</v>
      </c>
      <c r="G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>
      <c r="A111" s="119">
        <v>2009</v>
      </c>
      <c r="B111" s="114" t="str">
        <f t="shared" si="1"/>
        <v>Estelle Hodges U17W</v>
      </c>
      <c r="C111" s="8" t="s">
        <v>258</v>
      </c>
      <c r="D111" s="98" t="s">
        <v>332</v>
      </c>
      <c r="E111" s="99">
        <v>37738</v>
      </c>
      <c r="F111" s="9" t="s">
        <v>314</v>
      </c>
      <c r="G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>
      <c r="A112" s="119">
        <v>2010</v>
      </c>
      <c r="B112" s="114" t="str">
        <f t="shared" si="1"/>
        <v>Ruth Green U17W</v>
      </c>
      <c r="C112" s="8" t="s">
        <v>258</v>
      </c>
      <c r="D112" s="98" t="s">
        <v>332</v>
      </c>
      <c r="E112" s="99">
        <v>37600</v>
      </c>
      <c r="F112" s="9" t="s">
        <v>309</v>
      </c>
      <c r="G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>
      <c r="A113" s="119">
        <v>2011</v>
      </c>
      <c r="B113" s="114" t="str">
        <f t="shared" si="1"/>
        <v>Kate Phillips U17W</v>
      </c>
      <c r="C113" s="8" t="s">
        <v>258</v>
      </c>
      <c r="D113" s="98" t="s">
        <v>332</v>
      </c>
      <c r="E113" s="99">
        <v>37953</v>
      </c>
      <c r="F113" s="9" t="s">
        <v>297</v>
      </c>
      <c r="G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>
      <c r="A114" s="119">
        <v>2012</v>
      </c>
      <c r="B114" s="114" t="str">
        <f t="shared" si="1"/>
        <v>Summer Dawe U17W</v>
      </c>
      <c r="C114" s="8" t="s">
        <v>258</v>
      </c>
      <c r="D114" s="98" t="s">
        <v>332</v>
      </c>
      <c r="E114" s="99">
        <v>37865</v>
      </c>
      <c r="F114" s="9" t="s">
        <v>302</v>
      </c>
      <c r="G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>
      <c r="A115" s="119">
        <v>2013</v>
      </c>
      <c r="B115" s="114" t="str">
        <f t="shared" si="1"/>
        <v>Evie Walker U17W</v>
      </c>
      <c r="C115" s="8" t="s">
        <v>258</v>
      </c>
      <c r="D115" s="98" t="s">
        <v>332</v>
      </c>
      <c r="E115" s="11">
        <v>38125</v>
      </c>
      <c r="F115" s="9" t="s">
        <v>805</v>
      </c>
      <c r="G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>
      <c r="A116" s="119">
        <v>2014</v>
      </c>
      <c r="B116" s="114" t="str">
        <f t="shared" si="1"/>
        <v>Hannah Gellatly U17W</v>
      </c>
      <c r="C116" s="8" t="s">
        <v>258</v>
      </c>
      <c r="D116" s="101" t="s">
        <v>332</v>
      </c>
      <c r="E116" s="102">
        <v>37816</v>
      </c>
      <c r="F116" s="9" t="s">
        <v>1135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>
      <c r="A117" s="119">
        <v>2015</v>
      </c>
      <c r="B117" s="114" t="str">
        <f t="shared" si="1"/>
        <v>Ellie Kevern U17W</v>
      </c>
      <c r="C117" s="8" t="s">
        <v>258</v>
      </c>
      <c r="D117" s="8" t="s">
        <v>332</v>
      </c>
      <c r="E117" s="11">
        <v>37869</v>
      </c>
      <c r="F117" s="9" t="s">
        <v>1136</v>
      </c>
      <c r="G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>
      <c r="A118" s="119">
        <v>2016</v>
      </c>
      <c r="B118" s="114" t="str">
        <f t="shared" si="1"/>
        <v>Ella Henry-Brock U17W</v>
      </c>
      <c r="C118" s="8" t="s">
        <v>258</v>
      </c>
      <c r="D118" s="100" t="s">
        <v>332</v>
      </c>
      <c r="E118" s="102">
        <v>37945</v>
      </c>
      <c r="F118" s="9" t="s">
        <v>1137</v>
      </c>
      <c r="G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>
      <c r="A119" s="119">
        <v>2017</v>
      </c>
      <c r="B119" s="114" t="str">
        <f t="shared" si="1"/>
        <v>Alexandra Storr U17W</v>
      </c>
      <c r="C119" s="8" t="s">
        <v>258</v>
      </c>
      <c r="D119" s="100" t="s">
        <v>332</v>
      </c>
      <c r="E119" s="102">
        <v>37538</v>
      </c>
      <c r="F119" s="9" t="s">
        <v>1138</v>
      </c>
      <c r="G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>
      <c r="A120" s="119">
        <v>2018</v>
      </c>
      <c r="B120" s="114" t="str">
        <f t="shared" si="1"/>
        <v>Elyse Kedzior-Macdonough U17W</v>
      </c>
      <c r="C120" s="8" t="s">
        <v>258</v>
      </c>
      <c r="D120" s="100" t="s">
        <v>332</v>
      </c>
      <c r="E120" s="11">
        <v>37935</v>
      </c>
      <c r="F120" s="9" t="s">
        <v>1139</v>
      </c>
      <c r="G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>
      <c r="A121" s="119">
        <v>2019</v>
      </c>
      <c r="B121" s="114" t="str">
        <f t="shared" si="1"/>
        <v>Bradley Stevens U20M</v>
      </c>
      <c r="C121" s="8" t="s">
        <v>258</v>
      </c>
      <c r="D121" s="100" t="s">
        <v>330</v>
      </c>
      <c r="E121" s="99">
        <v>37338</v>
      </c>
      <c r="F121" s="9" t="s">
        <v>324</v>
      </c>
      <c r="G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>
      <c r="A122" s="119">
        <v>2020</v>
      </c>
      <c r="B122" s="114" t="str">
        <f t="shared" si="1"/>
        <v>Benjamin Rogers U20M</v>
      </c>
      <c r="C122" s="8" t="s">
        <v>258</v>
      </c>
      <c r="D122" s="98" t="s">
        <v>330</v>
      </c>
      <c r="E122" s="99">
        <v>36937</v>
      </c>
      <c r="F122" s="9" t="s">
        <v>322</v>
      </c>
      <c r="G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>
      <c r="A123" s="119">
        <v>2021</v>
      </c>
      <c r="B123" s="114" t="str">
        <f t="shared" si="1"/>
        <v>Tom Brew U20M</v>
      </c>
      <c r="C123" s="8" t="s">
        <v>258</v>
      </c>
      <c r="D123" s="116" t="s">
        <v>330</v>
      </c>
      <c r="E123" s="117">
        <v>36876</v>
      </c>
      <c r="F123" s="9" t="s">
        <v>815</v>
      </c>
      <c r="G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>
      <c r="A124" s="119">
        <v>2022</v>
      </c>
      <c r="B124" s="114" t="str">
        <f t="shared" si="1"/>
        <v>Seren English U17W</v>
      </c>
      <c r="C124" s="8" t="s">
        <v>258</v>
      </c>
      <c r="D124" s="116" t="s">
        <v>332</v>
      </c>
      <c r="E124" s="117"/>
      <c r="F124" t="s">
        <v>2145</v>
      </c>
      <c r="G1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>
      <c r="A125" s="119">
        <v>2023</v>
      </c>
      <c r="B125" s="114" t="str">
        <f t="shared" si="1"/>
        <v>Joe Battershill U20M</v>
      </c>
      <c r="C125" s="8" t="s">
        <v>258</v>
      </c>
      <c r="D125" s="98" t="s">
        <v>330</v>
      </c>
      <c r="E125" s="99">
        <v>36660</v>
      </c>
      <c r="F125" s="9" t="s">
        <v>331</v>
      </c>
      <c r="G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>
      <c r="A126" s="119">
        <v>2024</v>
      </c>
      <c r="B126" s="114" t="str">
        <f t="shared" si="1"/>
        <v>Thomas Court U20M</v>
      </c>
      <c r="C126" s="8" t="s">
        <v>258</v>
      </c>
      <c r="D126" s="8" t="s">
        <v>330</v>
      </c>
      <c r="E126" s="11">
        <v>36925</v>
      </c>
      <c r="F126" s="9" t="s">
        <v>1084</v>
      </c>
      <c r="G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>
      <c r="A127" s="119">
        <v>2025</v>
      </c>
      <c r="B127" s="114" t="str">
        <f t="shared" si="1"/>
        <v>Caitlin Walker U17W</v>
      </c>
      <c r="C127" s="8" t="s">
        <v>258</v>
      </c>
      <c r="D127" s="8" t="s">
        <v>332</v>
      </c>
      <c r="E127" s="11">
        <v>38125</v>
      </c>
      <c r="F127" s="9" t="s">
        <v>1140</v>
      </c>
      <c r="G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>
      <c r="A128" s="72" t="s">
        <v>816</v>
      </c>
      <c r="B128" s="114"/>
      <c r="C128" s="8"/>
      <c r="D128" s="12"/>
      <c r="E128" s="112"/>
      <c r="F128" s="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>
      <c r="A129" s="120">
        <v>101</v>
      </c>
      <c r="B129" s="114" t="str">
        <f t="shared" si="1"/>
        <v>Alexandra McCarthy-Mason U13G</v>
      </c>
      <c r="C129" s="8" t="s">
        <v>817</v>
      </c>
      <c r="D129" s="10" t="s">
        <v>295</v>
      </c>
      <c r="E129" s="112">
        <v>39032</v>
      </c>
      <c r="F129" s="15" t="s">
        <v>821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>
      <c r="A130" s="120">
        <v>102</v>
      </c>
      <c r="B130" s="114" t="str">
        <f t="shared" si="1"/>
        <v>Isabel Helyer U13G</v>
      </c>
      <c r="C130" s="8" t="s">
        <v>817</v>
      </c>
      <c r="D130" s="10" t="s">
        <v>295</v>
      </c>
      <c r="E130" s="112">
        <v>39455</v>
      </c>
      <c r="F130" s="15" t="s">
        <v>1141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>
      <c r="A131" s="120">
        <v>103</v>
      </c>
      <c r="B131" s="114" t="str">
        <f t="shared" ref="B131:B194" si="2">F131&amp;" "&amp;D131</f>
        <v>Allie Cheeseworth U13G</v>
      </c>
      <c r="C131" s="8" t="s">
        <v>817</v>
      </c>
      <c r="D131" s="10" t="s">
        <v>295</v>
      </c>
      <c r="E131" s="112">
        <v>39028</v>
      </c>
      <c r="F131" s="15" t="s">
        <v>1142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>
      <c r="A132" s="120">
        <v>104</v>
      </c>
      <c r="B132" s="114" t="str">
        <f t="shared" si="2"/>
        <v>Imogen Baxter U13G</v>
      </c>
      <c r="C132" s="8" t="s">
        <v>817</v>
      </c>
      <c r="D132" s="10" t="s">
        <v>295</v>
      </c>
      <c r="E132" s="112">
        <v>39620</v>
      </c>
      <c r="F132" s="15" t="s">
        <v>1143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>
      <c r="A133" s="120">
        <v>105</v>
      </c>
      <c r="B133" s="114" t="str">
        <f t="shared" si="2"/>
        <v>Jasmine Hart U13G</v>
      </c>
      <c r="C133" s="8" t="s">
        <v>817</v>
      </c>
      <c r="D133" s="10" t="s">
        <v>295</v>
      </c>
      <c r="E133" s="112">
        <v>39209</v>
      </c>
      <c r="F133" s="15" t="s">
        <v>823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>
      <c r="A134" s="120">
        <v>106</v>
      </c>
      <c r="B134" s="114" t="str">
        <f t="shared" si="2"/>
        <v>Jasmine Penfold U13G</v>
      </c>
      <c r="C134" s="8" t="s">
        <v>817</v>
      </c>
      <c r="D134" s="10" t="s">
        <v>295</v>
      </c>
      <c r="E134" s="112">
        <v>39474</v>
      </c>
      <c r="F134" s="15" t="s">
        <v>1144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>
      <c r="A135" s="120">
        <v>107</v>
      </c>
      <c r="B135" s="114" t="str">
        <f t="shared" si="2"/>
        <v>Isobel Curry U13G</v>
      </c>
      <c r="C135" s="8" t="s">
        <v>817</v>
      </c>
      <c r="D135" s="10" t="s">
        <v>295</v>
      </c>
      <c r="E135" s="112">
        <v>39396</v>
      </c>
      <c r="F135" s="15" t="s">
        <v>1145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>
      <c r="A136" s="120">
        <v>108</v>
      </c>
      <c r="B136" s="114" t="str">
        <f t="shared" si="2"/>
        <v>Nia Harradine-Cole U13G</v>
      </c>
      <c r="C136" s="8" t="s">
        <v>817</v>
      </c>
      <c r="D136" s="10" t="s">
        <v>295</v>
      </c>
      <c r="E136" s="112">
        <v>39464</v>
      </c>
      <c r="F136" s="15" t="s">
        <v>1146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>
      <c r="A137" s="120">
        <v>109</v>
      </c>
      <c r="B137" s="114" t="str">
        <f t="shared" si="2"/>
        <v>Isla Walford U13G</v>
      </c>
      <c r="C137" s="8" t="s">
        <v>817</v>
      </c>
      <c r="D137" s="10" t="s">
        <v>295</v>
      </c>
      <c r="E137" s="112">
        <v>39493</v>
      </c>
      <c r="F137" s="15" t="s">
        <v>1147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>
      <c r="A138" s="120">
        <v>110</v>
      </c>
      <c r="B138" s="114" t="str">
        <f t="shared" si="2"/>
        <v>Grace Povey U13G</v>
      </c>
      <c r="C138" s="8" t="s">
        <v>817</v>
      </c>
      <c r="D138" s="10" t="s">
        <v>295</v>
      </c>
      <c r="E138" s="112">
        <v>39105</v>
      </c>
      <c r="F138" s="15" t="s">
        <v>1148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>
      <c r="A139" s="120">
        <v>111</v>
      </c>
      <c r="B139" s="114" t="str">
        <f t="shared" si="2"/>
        <v>Auriel Oliver-Davidson U15G</v>
      </c>
      <c r="C139" s="8" t="s">
        <v>817</v>
      </c>
      <c r="D139" s="10" t="s">
        <v>298</v>
      </c>
      <c r="E139" s="112">
        <v>38758</v>
      </c>
      <c r="F139" s="15" t="s">
        <v>341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>
      <c r="A140" s="120">
        <v>112</v>
      </c>
      <c r="B140" s="114" t="str">
        <f t="shared" si="2"/>
        <v>Iona Farquharson U15G</v>
      </c>
      <c r="C140" s="8" t="s">
        <v>817</v>
      </c>
      <c r="D140" s="10" t="s">
        <v>298</v>
      </c>
      <c r="E140" s="112">
        <v>38736</v>
      </c>
      <c r="F140" s="15" t="s">
        <v>822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>
      <c r="A141" s="120">
        <v>113</v>
      </c>
      <c r="B141" s="114" t="str">
        <f t="shared" si="2"/>
        <v>Jemima Hill U15G</v>
      </c>
      <c r="C141" s="8" t="s">
        <v>817</v>
      </c>
      <c r="D141" s="10" t="s">
        <v>298</v>
      </c>
      <c r="E141" s="112">
        <v>38496</v>
      </c>
      <c r="F141" s="15" t="s">
        <v>1149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>
      <c r="A142" s="120">
        <v>114</v>
      </c>
      <c r="B142" s="114" t="str">
        <f t="shared" si="2"/>
        <v>Hannah Davison U15G</v>
      </c>
      <c r="C142" s="8" t="s">
        <v>817</v>
      </c>
      <c r="D142" s="10" t="s">
        <v>298</v>
      </c>
      <c r="E142" s="112">
        <v>38717</v>
      </c>
      <c r="F142" s="15" t="s">
        <v>819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>
      <c r="A143" s="120">
        <v>115</v>
      </c>
      <c r="B143" s="114" t="str">
        <f t="shared" si="2"/>
        <v>Mia Ratcliff U15G</v>
      </c>
      <c r="C143" s="8" t="s">
        <v>817</v>
      </c>
      <c r="D143" s="10" t="s">
        <v>298</v>
      </c>
      <c r="E143" s="112">
        <v>38871</v>
      </c>
      <c r="F143" s="15" t="s">
        <v>820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>
      <c r="A144" s="120">
        <v>116</v>
      </c>
      <c r="B144" s="114" t="str">
        <f t="shared" si="2"/>
        <v>Ella Rogers U15G</v>
      </c>
      <c r="C144" s="8" t="s">
        <v>817</v>
      </c>
      <c r="D144" s="10" t="s">
        <v>298</v>
      </c>
      <c r="E144" s="112">
        <v>38912</v>
      </c>
      <c r="F144" s="15" t="s">
        <v>818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>
      <c r="A145" s="120">
        <v>117</v>
      </c>
      <c r="B145" s="114" t="str">
        <f t="shared" si="2"/>
        <v>Emma Harrison U15G</v>
      </c>
      <c r="C145" s="8" t="s">
        <v>817</v>
      </c>
      <c r="D145" s="10" t="s">
        <v>298</v>
      </c>
      <c r="E145" s="112">
        <v>38254</v>
      </c>
      <c r="F145" s="15" t="s">
        <v>343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>
      <c r="A146" s="120">
        <v>118</v>
      </c>
      <c r="B146" s="114" t="str">
        <f t="shared" si="2"/>
        <v>Estelle Roots U15G</v>
      </c>
      <c r="C146" s="8" t="s">
        <v>817</v>
      </c>
      <c r="D146" s="10" t="s">
        <v>298</v>
      </c>
      <c r="E146" s="112">
        <v>38425</v>
      </c>
      <c r="F146" s="15" t="s">
        <v>342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>
      <c r="A147" s="120">
        <v>119</v>
      </c>
      <c r="B147" s="114" t="str">
        <f t="shared" si="2"/>
        <v>Charlotte Curry U15G</v>
      </c>
      <c r="C147" s="8" t="s">
        <v>817</v>
      </c>
      <c r="D147" s="10" t="s">
        <v>298</v>
      </c>
      <c r="E147" s="112">
        <v>38604</v>
      </c>
      <c r="F147" s="15" t="s">
        <v>1150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>
      <c r="A148" s="120">
        <v>120</v>
      </c>
      <c r="B148" s="114" t="str">
        <f t="shared" si="2"/>
        <v>Sophie Aston U15G</v>
      </c>
      <c r="C148" s="8" t="s">
        <v>817</v>
      </c>
      <c r="D148" s="10" t="s">
        <v>298</v>
      </c>
      <c r="E148" s="112">
        <v>38655</v>
      </c>
      <c r="F148" s="9" t="s">
        <v>1151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>
      <c r="A149" s="120">
        <v>121</v>
      </c>
      <c r="B149" s="114" t="str">
        <f t="shared" si="2"/>
        <v>Harriet Bowring U15G</v>
      </c>
      <c r="C149" s="8" t="s">
        <v>817</v>
      </c>
      <c r="D149" s="10" t="s">
        <v>298</v>
      </c>
      <c r="E149" s="112">
        <v>38306</v>
      </c>
      <c r="F149" s="9" t="s">
        <v>1152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>
      <c r="A150" s="120">
        <v>122</v>
      </c>
      <c r="B150" s="114" t="str">
        <f t="shared" si="2"/>
        <v xml:space="preserve"> U15G</v>
      </c>
      <c r="C150" s="8" t="s">
        <v>817</v>
      </c>
      <c r="D150" s="10" t="s">
        <v>298</v>
      </c>
      <c r="E150" s="112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>
      <c r="A151" s="120">
        <v>123</v>
      </c>
      <c r="B151" s="114" t="str">
        <f t="shared" si="2"/>
        <v xml:space="preserve"> </v>
      </c>
      <c r="C151" s="8" t="s">
        <v>817</v>
      </c>
      <c r="D151" s="10"/>
      <c r="E151" s="112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>
      <c r="A152" s="120">
        <v>124</v>
      </c>
      <c r="B152" s="114" t="str">
        <f t="shared" si="2"/>
        <v xml:space="preserve"> </v>
      </c>
      <c r="C152" s="8" t="s">
        <v>817</v>
      </c>
      <c r="D152" s="10"/>
      <c r="E152" s="112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>
      <c r="A153" s="120">
        <v>125</v>
      </c>
      <c r="B153" s="114" t="str">
        <f t="shared" si="2"/>
        <v>Chloe Olford U20W</v>
      </c>
      <c r="C153" s="8" t="s">
        <v>817</v>
      </c>
      <c r="D153" s="10" t="s">
        <v>350</v>
      </c>
      <c r="E153" s="112">
        <v>37138</v>
      </c>
      <c r="F153" s="9" t="s">
        <v>366</v>
      </c>
      <c r="G153" s="1"/>
      <c r="H153" s="1"/>
      <c r="I153" s="1"/>
    </row>
    <row r="154" spans="1:255">
      <c r="A154" s="120">
        <v>126</v>
      </c>
      <c r="B154" s="114" t="str">
        <f t="shared" si="2"/>
        <v>Rebecca Roots U20W</v>
      </c>
      <c r="C154" s="8" t="s">
        <v>817</v>
      </c>
      <c r="D154" s="10" t="s">
        <v>350</v>
      </c>
      <c r="E154" s="112">
        <v>36501</v>
      </c>
      <c r="F154" s="15" t="s">
        <v>352</v>
      </c>
      <c r="G154" s="1"/>
      <c r="H154" s="1"/>
      <c r="I154" s="1"/>
    </row>
    <row r="155" spans="1:255">
      <c r="A155" s="120">
        <v>127</v>
      </c>
      <c r="B155" s="114" t="str">
        <f t="shared" si="2"/>
        <v>Megan Webber U20W</v>
      </c>
      <c r="C155" s="8" t="s">
        <v>817</v>
      </c>
      <c r="D155" s="10" t="s">
        <v>350</v>
      </c>
      <c r="E155" s="112">
        <v>37042</v>
      </c>
      <c r="F155" s="15" t="s">
        <v>367</v>
      </c>
      <c r="G155" s="1"/>
      <c r="H155" s="1"/>
      <c r="I155" s="1"/>
    </row>
    <row r="156" spans="1:255">
      <c r="A156" s="120">
        <v>128</v>
      </c>
      <c r="B156" s="114" t="str">
        <f t="shared" si="2"/>
        <v>Elyse Leech U20W</v>
      </c>
      <c r="C156" s="8" t="s">
        <v>817</v>
      </c>
      <c r="D156" s="10" t="s">
        <v>350</v>
      </c>
      <c r="E156" s="112">
        <v>36603</v>
      </c>
      <c r="F156" s="15" t="s">
        <v>351</v>
      </c>
      <c r="G156" s="1"/>
      <c r="H156" s="1"/>
      <c r="I156" s="1"/>
    </row>
    <row r="157" spans="1:255">
      <c r="A157" s="120">
        <v>129</v>
      </c>
      <c r="B157" s="114" t="str">
        <f t="shared" si="2"/>
        <v>Verity Woods U20W</v>
      </c>
      <c r="C157" s="8" t="s">
        <v>817</v>
      </c>
      <c r="D157" s="10" t="s">
        <v>350</v>
      </c>
      <c r="E157" s="112">
        <v>37173</v>
      </c>
      <c r="F157" s="15" t="s">
        <v>368</v>
      </c>
      <c r="G157" s="1"/>
      <c r="H157" s="1"/>
      <c r="I157" s="1"/>
    </row>
    <row r="158" spans="1:255">
      <c r="A158" s="120">
        <v>130</v>
      </c>
      <c r="B158" s="114" t="str">
        <f t="shared" si="2"/>
        <v xml:space="preserve"> U20W</v>
      </c>
      <c r="C158" s="8" t="s">
        <v>817</v>
      </c>
      <c r="D158" s="10" t="s">
        <v>350</v>
      </c>
      <c r="E158" s="112"/>
      <c r="F158" s="15"/>
      <c r="G158" s="1"/>
      <c r="H158" s="1"/>
      <c r="I158" s="1"/>
    </row>
    <row r="159" spans="1:255">
      <c r="A159" s="120">
        <v>131</v>
      </c>
      <c r="B159" s="114" t="str">
        <f t="shared" si="2"/>
        <v xml:space="preserve"> U20W</v>
      </c>
      <c r="C159" s="8" t="s">
        <v>817</v>
      </c>
      <c r="D159" s="10" t="s">
        <v>350</v>
      </c>
      <c r="E159" s="112"/>
      <c r="F159" s="9"/>
      <c r="G159" s="1"/>
      <c r="H159" s="1"/>
      <c r="I159" s="1"/>
    </row>
    <row r="160" spans="1:255">
      <c r="A160" s="120">
        <v>132</v>
      </c>
      <c r="B160" s="114" t="str">
        <f t="shared" si="2"/>
        <v>Danielle Page U23W</v>
      </c>
      <c r="C160" s="8" t="s">
        <v>817</v>
      </c>
      <c r="D160" s="10" t="s">
        <v>353</v>
      </c>
      <c r="E160" s="112">
        <v>35891</v>
      </c>
      <c r="F160" s="15" t="s">
        <v>1153</v>
      </c>
      <c r="G160" s="1"/>
      <c r="H160" s="1"/>
      <c r="I160" s="1"/>
    </row>
    <row r="161" spans="1:9">
      <c r="A161" s="120">
        <v>133</v>
      </c>
      <c r="B161" s="114" t="str">
        <f t="shared" si="2"/>
        <v>Thuza Edworthy SW</v>
      </c>
      <c r="C161" s="8" t="s">
        <v>817</v>
      </c>
      <c r="D161" s="10" t="s">
        <v>294</v>
      </c>
      <c r="E161" s="112">
        <v>34181</v>
      </c>
      <c r="F161" s="9" t="s">
        <v>1154</v>
      </c>
      <c r="G161" s="1"/>
      <c r="H161" s="1"/>
      <c r="I161" s="1"/>
    </row>
    <row r="162" spans="1:9">
      <c r="A162" s="120">
        <v>134</v>
      </c>
      <c r="B162" s="114" t="str">
        <f t="shared" si="2"/>
        <v>Martha Neal SW</v>
      </c>
      <c r="C162" s="8" t="s">
        <v>817</v>
      </c>
      <c r="D162" s="10" t="s">
        <v>294</v>
      </c>
      <c r="E162" s="112">
        <v>33664</v>
      </c>
      <c r="F162" s="15" t="s">
        <v>354</v>
      </c>
      <c r="G162" s="1"/>
      <c r="H162" s="1"/>
      <c r="I162" s="1"/>
    </row>
    <row r="163" spans="1:9">
      <c r="A163" s="120">
        <v>135</v>
      </c>
      <c r="B163" s="114" t="str">
        <f t="shared" si="2"/>
        <v>Hayley Ratcliff F50</v>
      </c>
      <c r="C163" s="8" t="s">
        <v>817</v>
      </c>
      <c r="D163" s="10" t="s">
        <v>824</v>
      </c>
      <c r="E163" s="112">
        <v>24674</v>
      </c>
      <c r="F163" s="15" t="s">
        <v>743</v>
      </c>
      <c r="G163" s="1"/>
      <c r="H163" s="1"/>
      <c r="I163" s="1"/>
    </row>
    <row r="164" spans="1:9">
      <c r="A164" s="120">
        <v>136</v>
      </c>
      <c r="B164" s="114" t="str">
        <f t="shared" si="2"/>
        <v>Penny Oliver-Davidson F45</v>
      </c>
      <c r="C164" s="8" t="s">
        <v>817</v>
      </c>
      <c r="D164" s="10" t="s">
        <v>1155</v>
      </c>
      <c r="E164" s="112">
        <v>26211</v>
      </c>
      <c r="F164" s="15" t="s">
        <v>1156</v>
      </c>
      <c r="G164" s="1"/>
      <c r="H164" s="1"/>
      <c r="I164" s="1"/>
    </row>
    <row r="165" spans="1:9" ht="15.75">
      <c r="A165" s="120">
        <v>137</v>
      </c>
      <c r="B165" s="114" t="str">
        <f t="shared" si="2"/>
        <v>Naomi Flanagan SW</v>
      </c>
      <c r="C165" s="8" t="s">
        <v>817</v>
      </c>
      <c r="D165" s="10" t="s">
        <v>294</v>
      </c>
      <c r="E165" s="112"/>
      <c r="F165" s="121" t="s">
        <v>1157</v>
      </c>
      <c r="G165" s="1"/>
      <c r="H165" s="1"/>
      <c r="I165" s="1"/>
    </row>
    <row r="166" spans="1:9">
      <c r="A166" s="120">
        <v>138</v>
      </c>
      <c r="B166" s="114" t="str">
        <f t="shared" si="2"/>
        <v>Liam McQueen-Mason U13B</v>
      </c>
      <c r="C166" s="8" t="s">
        <v>817</v>
      </c>
      <c r="D166" s="10" t="s">
        <v>296</v>
      </c>
      <c r="E166" s="112">
        <v>38973</v>
      </c>
      <c r="F166" s="15" t="s">
        <v>1158</v>
      </c>
      <c r="G166" s="1"/>
      <c r="H166" s="1"/>
      <c r="I166" s="1"/>
    </row>
    <row r="167" spans="1:9">
      <c r="A167" s="120">
        <v>139</v>
      </c>
      <c r="B167" s="114" t="str">
        <f t="shared" si="2"/>
        <v>Louis Yeo U13B</v>
      </c>
      <c r="C167" s="8" t="s">
        <v>817</v>
      </c>
      <c r="D167" s="10" t="s">
        <v>296</v>
      </c>
      <c r="E167" s="112">
        <v>39073</v>
      </c>
      <c r="F167" s="15" t="s">
        <v>1159</v>
      </c>
      <c r="G167" s="1"/>
      <c r="H167" s="1"/>
      <c r="I167" s="1"/>
    </row>
    <row r="168" spans="1:9">
      <c r="A168" s="120">
        <v>140</v>
      </c>
      <c r="B168" s="114" t="str">
        <f t="shared" si="2"/>
        <v>Joshua Taylor U13B</v>
      </c>
      <c r="C168" s="8" t="s">
        <v>817</v>
      </c>
      <c r="D168" s="10" t="s">
        <v>296</v>
      </c>
      <c r="E168" s="112">
        <v>39017</v>
      </c>
      <c r="F168" s="15" t="s">
        <v>825</v>
      </c>
      <c r="G168" s="1"/>
      <c r="H168" s="1"/>
      <c r="I168" s="1"/>
    </row>
    <row r="169" spans="1:9">
      <c r="A169" s="120">
        <v>141</v>
      </c>
      <c r="B169" s="114" t="str">
        <f t="shared" si="2"/>
        <v>Nathan Hallewell U13B</v>
      </c>
      <c r="C169" s="8" t="s">
        <v>817</v>
      </c>
      <c r="D169" s="10" t="s">
        <v>296</v>
      </c>
      <c r="E169" s="112">
        <v>39047</v>
      </c>
      <c r="F169" s="9" t="s">
        <v>826</v>
      </c>
      <c r="G169" s="1"/>
      <c r="H169" s="1"/>
      <c r="I169" s="1"/>
    </row>
    <row r="170" spans="1:9">
      <c r="A170" s="120">
        <v>142</v>
      </c>
      <c r="B170" s="114" t="str">
        <f t="shared" si="2"/>
        <v>Louis Acford U13B</v>
      </c>
      <c r="C170" s="8" t="s">
        <v>817</v>
      </c>
      <c r="D170" s="10" t="s">
        <v>296</v>
      </c>
      <c r="E170" s="112">
        <v>39363</v>
      </c>
      <c r="F170" s="15" t="s">
        <v>1160</v>
      </c>
      <c r="G170" s="1"/>
      <c r="H170" s="1"/>
      <c r="I170" s="1"/>
    </row>
    <row r="171" spans="1:9">
      <c r="A171" s="120">
        <v>143</v>
      </c>
      <c r="B171" s="114" t="str">
        <f t="shared" si="2"/>
        <v>Barney Stancombe U13B</v>
      </c>
      <c r="C171" s="8" t="s">
        <v>817</v>
      </c>
      <c r="D171" s="10" t="s">
        <v>296</v>
      </c>
      <c r="E171" s="112">
        <v>39338</v>
      </c>
      <c r="F171" s="15" t="s">
        <v>1161</v>
      </c>
      <c r="G171" s="1"/>
      <c r="H171" s="1"/>
      <c r="I171" s="1"/>
    </row>
    <row r="172" spans="1:9">
      <c r="A172" s="120">
        <v>144</v>
      </c>
      <c r="B172" s="114" t="str">
        <f t="shared" si="2"/>
        <v>Aaron Smith U13B</v>
      </c>
      <c r="C172" s="8" t="s">
        <v>817</v>
      </c>
      <c r="D172" s="10" t="s">
        <v>296</v>
      </c>
      <c r="E172" s="112">
        <v>39405</v>
      </c>
      <c r="F172" s="15" t="s">
        <v>1162</v>
      </c>
      <c r="G172" s="1"/>
      <c r="H172" s="1"/>
      <c r="I172" s="1"/>
    </row>
    <row r="173" spans="1:9">
      <c r="A173" s="120">
        <v>145</v>
      </c>
      <c r="B173" s="114" t="str">
        <f t="shared" si="2"/>
        <v>Zachary Stone U13B</v>
      </c>
      <c r="C173" s="8" t="s">
        <v>817</v>
      </c>
      <c r="D173" s="10" t="s">
        <v>296</v>
      </c>
      <c r="E173" s="112">
        <v>39097</v>
      </c>
      <c r="F173" s="15" t="s">
        <v>827</v>
      </c>
      <c r="G173" s="1"/>
      <c r="H173" s="1"/>
      <c r="I173" s="1"/>
    </row>
    <row r="174" spans="1:9" ht="15.75">
      <c r="A174" s="120">
        <v>146</v>
      </c>
      <c r="B174" s="114" t="str">
        <f t="shared" si="2"/>
        <v>Samuel Hart U15B</v>
      </c>
      <c r="C174" s="8" t="s">
        <v>817</v>
      </c>
      <c r="D174" s="10" t="s">
        <v>300</v>
      </c>
      <c r="E174" s="112">
        <v>38239</v>
      </c>
      <c r="F174" s="121" t="s">
        <v>828</v>
      </c>
      <c r="G174" s="1"/>
      <c r="H174" s="1"/>
      <c r="I174" s="1"/>
    </row>
    <row r="175" spans="1:9">
      <c r="A175" s="120">
        <v>147</v>
      </c>
      <c r="B175" s="114" t="str">
        <f t="shared" si="2"/>
        <v>Jack Luscombe U15B</v>
      </c>
      <c r="C175" s="8" t="s">
        <v>817</v>
      </c>
      <c r="D175" s="10" t="s">
        <v>300</v>
      </c>
      <c r="E175" s="112">
        <v>38355</v>
      </c>
      <c r="F175" s="15" t="s">
        <v>355</v>
      </c>
      <c r="G175" s="1"/>
      <c r="H175" s="1"/>
      <c r="I175" s="1"/>
    </row>
    <row r="176" spans="1:9">
      <c r="A176" s="120">
        <v>148</v>
      </c>
      <c r="B176" s="114" t="str">
        <f t="shared" si="2"/>
        <v>Kieran Raine U15B</v>
      </c>
      <c r="C176" s="8" t="s">
        <v>817</v>
      </c>
      <c r="D176" s="10" t="s">
        <v>300</v>
      </c>
      <c r="E176" s="122">
        <v>38301</v>
      </c>
      <c r="F176" s="15" t="s">
        <v>357</v>
      </c>
      <c r="G176" s="1"/>
      <c r="H176" s="1"/>
      <c r="I176" s="1"/>
    </row>
    <row r="177" spans="1:9">
      <c r="A177" s="120">
        <v>149</v>
      </c>
      <c r="B177" s="114" t="str">
        <f t="shared" si="2"/>
        <v>James Larkin U15B</v>
      </c>
      <c r="C177" s="8" t="s">
        <v>817</v>
      </c>
      <c r="D177" s="10" t="s">
        <v>300</v>
      </c>
      <c r="E177" s="112">
        <v>38684</v>
      </c>
      <c r="F177" s="15" t="s">
        <v>1163</v>
      </c>
      <c r="G177" s="1"/>
      <c r="H177" s="1"/>
      <c r="I177" s="1"/>
    </row>
    <row r="178" spans="1:9">
      <c r="A178" s="120">
        <v>150</v>
      </c>
      <c r="B178" s="114" t="str">
        <f t="shared" si="2"/>
        <v>Max Adderley U15B</v>
      </c>
      <c r="C178" s="8" t="s">
        <v>817</v>
      </c>
      <c r="D178" s="10" t="s">
        <v>300</v>
      </c>
      <c r="E178" s="112">
        <v>38313</v>
      </c>
      <c r="F178" s="15" t="s">
        <v>1164</v>
      </c>
    </row>
    <row r="179" spans="1:9">
      <c r="A179" s="120">
        <v>151</v>
      </c>
      <c r="B179" s="114" t="str">
        <f t="shared" si="2"/>
        <v>Ewan Hale U15B</v>
      </c>
      <c r="C179" s="8" t="s">
        <v>817</v>
      </c>
      <c r="D179" s="10" t="s">
        <v>300</v>
      </c>
      <c r="E179" s="112">
        <v>38501</v>
      </c>
      <c r="F179" s="15" t="s">
        <v>1165</v>
      </c>
    </row>
    <row r="180" spans="1:9">
      <c r="A180" s="120">
        <v>152</v>
      </c>
      <c r="B180" s="114" t="str">
        <f t="shared" si="2"/>
        <v>Max Dan U15B</v>
      </c>
      <c r="C180" s="8" t="s">
        <v>817</v>
      </c>
      <c r="D180" s="10" t="s">
        <v>300</v>
      </c>
      <c r="E180" s="122">
        <v>38721</v>
      </c>
      <c r="F180" s="15" t="s">
        <v>1166</v>
      </c>
    </row>
    <row r="181" spans="1:9">
      <c r="A181" s="120">
        <v>153</v>
      </c>
      <c r="B181" s="114" t="str">
        <f t="shared" si="2"/>
        <v>Byron Povey U15B</v>
      </c>
      <c r="C181" s="8" t="s">
        <v>817</v>
      </c>
      <c r="D181" s="10" t="s">
        <v>300</v>
      </c>
      <c r="E181" s="112">
        <v>38621</v>
      </c>
      <c r="F181" s="15" t="s">
        <v>1167</v>
      </c>
    </row>
    <row r="182" spans="1:9">
      <c r="A182" s="120">
        <v>154</v>
      </c>
      <c r="B182" s="114" t="str">
        <f t="shared" si="2"/>
        <v>Harvey Bates U15B</v>
      </c>
      <c r="C182" s="8" t="s">
        <v>817</v>
      </c>
      <c r="D182" s="10" t="s">
        <v>300</v>
      </c>
      <c r="E182" s="112">
        <v>38632</v>
      </c>
      <c r="F182" s="15" t="s">
        <v>356</v>
      </c>
    </row>
    <row r="183" spans="1:9">
      <c r="A183" s="120">
        <v>155</v>
      </c>
      <c r="B183" s="114" t="str">
        <f t="shared" si="2"/>
        <v xml:space="preserve"> U17M</v>
      </c>
      <c r="C183" s="8" t="s">
        <v>817</v>
      </c>
      <c r="D183" s="10" t="s">
        <v>292</v>
      </c>
      <c r="E183" s="112"/>
      <c r="F183" s="15"/>
    </row>
    <row r="184" spans="1:9">
      <c r="A184" s="120">
        <v>156</v>
      </c>
      <c r="B184" s="114" t="str">
        <f t="shared" si="2"/>
        <v>Jake Dan U17M</v>
      </c>
      <c r="C184" s="8" t="s">
        <v>817</v>
      </c>
      <c r="D184" s="10" t="s">
        <v>292</v>
      </c>
      <c r="E184" s="112">
        <v>37698</v>
      </c>
      <c r="F184" s="15" t="s">
        <v>358</v>
      </c>
    </row>
    <row r="185" spans="1:9">
      <c r="A185" s="120">
        <v>157</v>
      </c>
      <c r="B185" s="114" t="str">
        <f t="shared" si="2"/>
        <v>Jacob Finch U17M</v>
      </c>
      <c r="C185" s="8" t="s">
        <v>817</v>
      </c>
      <c r="D185" s="10" t="s">
        <v>292</v>
      </c>
      <c r="E185" s="112">
        <v>38064</v>
      </c>
      <c r="F185" s="15" t="s">
        <v>829</v>
      </c>
    </row>
    <row r="186" spans="1:9">
      <c r="A186" s="120">
        <v>158</v>
      </c>
      <c r="B186" s="114" t="str">
        <f t="shared" si="2"/>
        <v>Dakarai O'Garro U17M</v>
      </c>
      <c r="C186" s="8" t="s">
        <v>817</v>
      </c>
      <c r="D186" s="10" t="s">
        <v>292</v>
      </c>
      <c r="E186" s="112">
        <v>38048</v>
      </c>
      <c r="F186" s="15" t="s">
        <v>1168</v>
      </c>
    </row>
    <row r="187" spans="1:9">
      <c r="A187" s="120">
        <v>159</v>
      </c>
      <c r="B187" s="114" t="str">
        <f t="shared" si="2"/>
        <v>Joseph Harding U17M</v>
      </c>
      <c r="C187" s="8" t="s">
        <v>817</v>
      </c>
      <c r="D187" s="10" t="s">
        <v>292</v>
      </c>
      <c r="E187" s="112">
        <v>37561</v>
      </c>
      <c r="F187" s="9" t="s">
        <v>831</v>
      </c>
    </row>
    <row r="188" spans="1:9">
      <c r="A188" s="120">
        <v>160</v>
      </c>
      <c r="B188" s="114" t="str">
        <f t="shared" si="2"/>
        <v>Harry Lamont-Tuckett U17M</v>
      </c>
      <c r="C188" s="8" t="s">
        <v>817</v>
      </c>
      <c r="D188" s="10" t="s">
        <v>292</v>
      </c>
      <c r="E188" s="112">
        <v>38119</v>
      </c>
      <c r="F188" s="9" t="s">
        <v>1169</v>
      </c>
    </row>
    <row r="189" spans="1:9">
      <c r="A189" s="120">
        <v>161</v>
      </c>
      <c r="B189" s="114" t="str">
        <f t="shared" si="2"/>
        <v>Myles Begley U17M</v>
      </c>
      <c r="C189" s="8" t="s">
        <v>817</v>
      </c>
      <c r="D189" s="10" t="s">
        <v>292</v>
      </c>
      <c r="E189" s="112">
        <v>38145</v>
      </c>
      <c r="F189" s="15" t="s">
        <v>359</v>
      </c>
    </row>
    <row r="190" spans="1:9">
      <c r="A190" s="120">
        <v>162</v>
      </c>
      <c r="B190" s="114" t="str">
        <f t="shared" si="2"/>
        <v>Christopher Kirwin U17M</v>
      </c>
      <c r="C190" s="8" t="s">
        <v>817</v>
      </c>
      <c r="D190" s="10" t="s">
        <v>292</v>
      </c>
      <c r="E190" s="112">
        <v>38066</v>
      </c>
      <c r="F190" s="15" t="s">
        <v>1170</v>
      </c>
    </row>
    <row r="191" spans="1:9">
      <c r="A191" s="120">
        <v>163</v>
      </c>
      <c r="B191" s="114" t="str">
        <f t="shared" si="2"/>
        <v>Sam Alden U17M</v>
      </c>
      <c r="C191" s="8" t="s">
        <v>817</v>
      </c>
      <c r="D191" s="10" t="s">
        <v>292</v>
      </c>
      <c r="E191" s="112">
        <v>37926</v>
      </c>
      <c r="F191" s="15" t="s">
        <v>1171</v>
      </c>
    </row>
    <row r="192" spans="1:9">
      <c r="A192" s="120">
        <v>164</v>
      </c>
      <c r="B192" s="114" t="str">
        <f t="shared" si="2"/>
        <v xml:space="preserve"> U17M</v>
      </c>
      <c r="C192" s="8" t="s">
        <v>817</v>
      </c>
      <c r="D192" s="10" t="s">
        <v>292</v>
      </c>
      <c r="E192" s="112"/>
      <c r="F192" s="15"/>
    </row>
    <row r="193" spans="1:6">
      <c r="A193" s="120">
        <v>165</v>
      </c>
      <c r="B193" s="114" t="str">
        <f t="shared" si="2"/>
        <v xml:space="preserve"> U17M</v>
      </c>
      <c r="C193" s="8" t="s">
        <v>817</v>
      </c>
      <c r="D193" s="10" t="s">
        <v>292</v>
      </c>
      <c r="E193" s="112"/>
      <c r="F193" s="15"/>
    </row>
    <row r="194" spans="1:6">
      <c r="A194" s="120">
        <v>166</v>
      </c>
      <c r="B194" s="114" t="str">
        <f t="shared" si="2"/>
        <v xml:space="preserve"> U17M</v>
      </c>
      <c r="C194" s="8" t="s">
        <v>817</v>
      </c>
      <c r="D194" s="10" t="s">
        <v>292</v>
      </c>
      <c r="E194" s="112"/>
      <c r="F194" s="15"/>
    </row>
    <row r="195" spans="1:6">
      <c r="A195" s="120">
        <v>167</v>
      </c>
      <c r="B195" s="114" t="str">
        <f t="shared" ref="B195:B258" si="3">F195&amp;" "&amp;D195</f>
        <v xml:space="preserve"> U17M</v>
      </c>
      <c r="C195" s="8" t="s">
        <v>817</v>
      </c>
      <c r="D195" s="10" t="s">
        <v>292</v>
      </c>
      <c r="E195" s="112"/>
      <c r="F195" s="9"/>
    </row>
    <row r="196" spans="1:6">
      <c r="A196" s="120">
        <v>168</v>
      </c>
      <c r="B196" s="114" t="str">
        <f t="shared" si="3"/>
        <v>Thomas Ashton U13B</v>
      </c>
      <c r="C196" s="8" t="s">
        <v>817</v>
      </c>
      <c r="D196" s="10" t="s">
        <v>296</v>
      </c>
      <c r="E196" s="112">
        <v>39602</v>
      </c>
      <c r="F196" s="9" t="s">
        <v>1172</v>
      </c>
    </row>
    <row r="197" spans="1:6">
      <c r="A197" s="120">
        <v>169</v>
      </c>
      <c r="B197" s="114" t="str">
        <f t="shared" si="3"/>
        <v>Paul Hindle M35</v>
      </c>
      <c r="C197" s="8" t="s">
        <v>817</v>
      </c>
      <c r="D197" s="10" t="s">
        <v>363</v>
      </c>
      <c r="E197" s="112">
        <v>29597</v>
      </c>
      <c r="F197" s="9" t="s">
        <v>364</v>
      </c>
    </row>
    <row r="198" spans="1:6">
      <c r="A198" s="120">
        <v>170</v>
      </c>
      <c r="B198" s="114" t="str">
        <f t="shared" si="3"/>
        <v>Ewan Walton M35</v>
      </c>
      <c r="C198" s="8" t="s">
        <v>817</v>
      </c>
      <c r="D198" s="10" t="s">
        <v>363</v>
      </c>
      <c r="E198" s="112">
        <v>29028</v>
      </c>
      <c r="F198" s="15" t="s">
        <v>1173</v>
      </c>
    </row>
    <row r="199" spans="1:6">
      <c r="A199" s="120">
        <v>171</v>
      </c>
      <c r="B199" s="114" t="str">
        <f t="shared" si="3"/>
        <v>Anthony Raine M45</v>
      </c>
      <c r="C199" s="8" t="s">
        <v>817</v>
      </c>
      <c r="D199" s="10" t="s">
        <v>365</v>
      </c>
      <c r="E199" s="112"/>
      <c r="F199" s="9" t="s">
        <v>832</v>
      </c>
    </row>
    <row r="200" spans="1:6">
      <c r="A200" s="120">
        <v>172</v>
      </c>
      <c r="B200" s="114" t="str">
        <f t="shared" si="3"/>
        <v>Adam Taylor M35</v>
      </c>
      <c r="C200" s="8" t="s">
        <v>817</v>
      </c>
      <c r="D200" s="10" t="s">
        <v>363</v>
      </c>
      <c r="E200" s="112"/>
      <c r="F200" s="9" t="s">
        <v>1174</v>
      </c>
    </row>
    <row r="201" spans="1:6">
      <c r="A201" s="120">
        <v>173</v>
      </c>
      <c r="B201" s="114" t="str">
        <f t="shared" si="3"/>
        <v>Jazz Povey U13G</v>
      </c>
      <c r="C201" s="8" t="s">
        <v>817</v>
      </c>
      <c r="D201" s="10" t="s">
        <v>295</v>
      </c>
      <c r="E201" s="112">
        <v>39105</v>
      </c>
      <c r="F201" s="9" t="s">
        <v>1175</v>
      </c>
    </row>
    <row r="202" spans="1:6">
      <c r="A202" s="120">
        <v>174</v>
      </c>
      <c r="B202" s="114" t="str">
        <f t="shared" si="3"/>
        <v>William Harrison U13B</v>
      </c>
      <c r="C202" s="8" t="s">
        <v>817</v>
      </c>
      <c r="D202" s="10" t="s">
        <v>296</v>
      </c>
      <c r="E202" s="112">
        <v>39066</v>
      </c>
      <c r="F202" s="9" t="s">
        <v>1176</v>
      </c>
    </row>
    <row r="203" spans="1:6">
      <c r="A203" s="120">
        <v>175</v>
      </c>
      <c r="B203" s="114" t="str">
        <f t="shared" si="3"/>
        <v>Mia Forbes U13G</v>
      </c>
      <c r="C203" s="8" t="s">
        <v>817</v>
      </c>
      <c r="D203" s="10" t="s">
        <v>295</v>
      </c>
      <c r="E203" s="112"/>
      <c r="F203" s="9" t="s">
        <v>1717</v>
      </c>
    </row>
    <row r="204" spans="1:6">
      <c r="A204" s="120">
        <v>176</v>
      </c>
      <c r="B204" s="114" t="str">
        <f t="shared" si="3"/>
        <v xml:space="preserve"> </v>
      </c>
      <c r="C204" s="8" t="s">
        <v>817</v>
      </c>
      <c r="D204" s="10"/>
      <c r="E204" s="112"/>
      <c r="F204" s="9"/>
    </row>
    <row r="205" spans="1:6">
      <c r="A205" s="120">
        <v>177</v>
      </c>
      <c r="B205" s="114" t="str">
        <f t="shared" si="3"/>
        <v xml:space="preserve"> </v>
      </c>
      <c r="C205" s="8" t="s">
        <v>817</v>
      </c>
      <c r="D205" s="10"/>
      <c r="E205" s="112"/>
      <c r="F205" s="9"/>
    </row>
    <row r="206" spans="1:6">
      <c r="A206" s="120">
        <v>178</v>
      </c>
      <c r="B206" s="114" t="str">
        <f t="shared" si="3"/>
        <v xml:space="preserve"> </v>
      </c>
      <c r="C206" s="8" t="s">
        <v>817</v>
      </c>
      <c r="D206" s="10"/>
      <c r="E206" s="112"/>
      <c r="F206" s="9"/>
    </row>
    <row r="207" spans="1:6">
      <c r="A207" s="120">
        <v>179</v>
      </c>
      <c r="B207" s="114" t="str">
        <f t="shared" si="3"/>
        <v xml:space="preserve"> </v>
      </c>
      <c r="C207" s="8" t="s">
        <v>817</v>
      </c>
      <c r="D207" s="10"/>
      <c r="E207" s="112"/>
      <c r="F207" s="9"/>
    </row>
    <row r="208" spans="1:6">
      <c r="A208" s="120">
        <v>180</v>
      </c>
      <c r="B208" s="114" t="str">
        <f t="shared" si="3"/>
        <v xml:space="preserve"> </v>
      </c>
      <c r="C208" s="8" t="s">
        <v>817</v>
      </c>
      <c r="D208" s="10"/>
      <c r="E208" s="112"/>
      <c r="F208" s="9"/>
    </row>
    <row r="209" spans="1:6">
      <c r="A209" s="120">
        <v>181</v>
      </c>
      <c r="B209" s="114" t="str">
        <f t="shared" si="3"/>
        <v xml:space="preserve"> </v>
      </c>
      <c r="C209" s="8" t="s">
        <v>817</v>
      </c>
      <c r="D209" s="10"/>
      <c r="E209" s="112"/>
      <c r="F209" s="9"/>
    </row>
    <row r="210" spans="1:6">
      <c r="A210" s="120">
        <v>182</v>
      </c>
      <c r="B210" s="114" t="str">
        <f t="shared" si="3"/>
        <v xml:space="preserve"> </v>
      </c>
      <c r="C210" s="8" t="s">
        <v>817</v>
      </c>
      <c r="D210" s="10"/>
      <c r="E210" s="112"/>
      <c r="F210" s="9"/>
    </row>
    <row r="211" spans="1:6">
      <c r="A211" s="120">
        <v>183</v>
      </c>
      <c r="B211" s="114" t="str">
        <f t="shared" si="3"/>
        <v xml:space="preserve"> </v>
      </c>
      <c r="C211" s="8" t="s">
        <v>817</v>
      </c>
      <c r="D211" s="10"/>
      <c r="E211" s="112"/>
      <c r="F211" s="9"/>
    </row>
    <row r="212" spans="1:6">
      <c r="A212" s="120">
        <v>184</v>
      </c>
      <c r="B212" s="114" t="str">
        <f t="shared" si="3"/>
        <v xml:space="preserve"> </v>
      </c>
      <c r="C212" s="8" t="s">
        <v>817</v>
      </c>
      <c r="D212" s="10"/>
      <c r="E212" s="112"/>
      <c r="F212" s="9"/>
    </row>
    <row r="213" spans="1:6">
      <c r="A213" s="120">
        <v>185</v>
      </c>
      <c r="B213" s="114" t="str">
        <f t="shared" si="3"/>
        <v xml:space="preserve"> </v>
      </c>
      <c r="C213" s="8" t="s">
        <v>817</v>
      </c>
      <c r="D213" s="10"/>
      <c r="E213" s="112"/>
      <c r="F213" s="9"/>
    </row>
    <row r="214" spans="1:6">
      <c r="A214" s="120">
        <v>186</v>
      </c>
      <c r="B214" s="114" t="str">
        <f t="shared" si="3"/>
        <v xml:space="preserve"> </v>
      </c>
      <c r="C214" s="8" t="s">
        <v>817</v>
      </c>
      <c r="D214" s="10"/>
      <c r="E214" s="112"/>
      <c r="F214" s="9"/>
    </row>
    <row r="215" spans="1:6">
      <c r="A215" s="120">
        <v>187</v>
      </c>
      <c r="B215" s="114" t="str">
        <f t="shared" si="3"/>
        <v xml:space="preserve"> </v>
      </c>
      <c r="C215" s="8" t="s">
        <v>817</v>
      </c>
      <c r="D215" s="10"/>
      <c r="E215" s="112"/>
      <c r="F215" s="9"/>
    </row>
    <row r="216" spans="1:6">
      <c r="A216" s="120">
        <v>188</v>
      </c>
      <c r="B216" s="114" t="str">
        <f t="shared" si="3"/>
        <v xml:space="preserve"> </v>
      </c>
      <c r="C216" s="8" t="s">
        <v>817</v>
      </c>
      <c r="D216" s="10"/>
      <c r="E216" s="112"/>
      <c r="F216" s="9"/>
    </row>
    <row r="217" spans="1:6">
      <c r="A217" s="120">
        <v>189</v>
      </c>
      <c r="B217" s="114" t="str">
        <f t="shared" si="3"/>
        <v xml:space="preserve"> </v>
      </c>
      <c r="C217" s="8" t="s">
        <v>817</v>
      </c>
      <c r="D217" s="10"/>
      <c r="E217" s="112"/>
      <c r="F217" s="9"/>
    </row>
    <row r="218" spans="1:6">
      <c r="A218" s="120">
        <v>190</v>
      </c>
      <c r="B218" s="114" t="str">
        <f t="shared" si="3"/>
        <v xml:space="preserve"> </v>
      </c>
      <c r="C218" s="8" t="s">
        <v>817</v>
      </c>
      <c r="D218" s="10"/>
      <c r="E218" s="112"/>
      <c r="F218" s="9"/>
    </row>
    <row r="219" spans="1:6">
      <c r="A219" s="120">
        <v>191</v>
      </c>
      <c r="B219" s="114" t="str">
        <f t="shared" si="3"/>
        <v xml:space="preserve"> </v>
      </c>
      <c r="C219" s="8" t="s">
        <v>817</v>
      </c>
      <c r="D219" s="10"/>
      <c r="E219" s="112"/>
      <c r="F219" s="9"/>
    </row>
    <row r="220" spans="1:6">
      <c r="A220" s="120">
        <v>192</v>
      </c>
      <c r="B220" s="114" t="str">
        <f t="shared" si="3"/>
        <v xml:space="preserve"> </v>
      </c>
      <c r="C220" s="8" t="s">
        <v>817</v>
      </c>
      <c r="D220" s="10"/>
      <c r="E220" s="112"/>
      <c r="F220" s="9"/>
    </row>
    <row r="221" spans="1:6">
      <c r="A221" s="120">
        <v>193</v>
      </c>
      <c r="B221" s="114" t="str">
        <f t="shared" si="3"/>
        <v xml:space="preserve"> </v>
      </c>
      <c r="C221" s="8" t="s">
        <v>817</v>
      </c>
      <c r="D221" s="10"/>
      <c r="E221" s="112"/>
      <c r="F221" s="9"/>
    </row>
    <row r="222" spans="1:6">
      <c r="A222" s="120">
        <v>194</v>
      </c>
      <c r="B222" s="114" t="str">
        <f t="shared" si="3"/>
        <v xml:space="preserve"> </v>
      </c>
      <c r="C222" s="8" t="s">
        <v>817</v>
      </c>
      <c r="D222" s="10"/>
      <c r="E222" s="112"/>
      <c r="F222" s="9"/>
    </row>
    <row r="223" spans="1:6">
      <c r="A223" s="120">
        <v>195</v>
      </c>
      <c r="B223" s="114" t="str">
        <f t="shared" si="3"/>
        <v xml:space="preserve"> </v>
      </c>
      <c r="C223" s="8" t="s">
        <v>817</v>
      </c>
      <c r="D223" s="10"/>
      <c r="E223" s="112"/>
      <c r="F223" s="9"/>
    </row>
    <row r="224" spans="1:6">
      <c r="A224" s="120">
        <v>196</v>
      </c>
      <c r="B224" s="114" t="str">
        <f t="shared" si="3"/>
        <v xml:space="preserve"> </v>
      </c>
      <c r="C224" s="8" t="s">
        <v>817</v>
      </c>
      <c r="D224" s="10"/>
      <c r="E224" s="112"/>
      <c r="F224" s="9"/>
    </row>
    <row r="225" spans="1:6">
      <c r="A225" s="120">
        <v>197</v>
      </c>
      <c r="B225" s="114" t="str">
        <f t="shared" si="3"/>
        <v xml:space="preserve"> </v>
      </c>
      <c r="C225" s="8" t="s">
        <v>817</v>
      </c>
      <c r="D225" s="10"/>
      <c r="E225" s="112"/>
      <c r="F225" s="9"/>
    </row>
    <row r="226" spans="1:6">
      <c r="A226" s="120">
        <v>198</v>
      </c>
      <c r="B226" s="114" t="str">
        <f t="shared" si="3"/>
        <v xml:space="preserve"> </v>
      </c>
      <c r="C226" s="8" t="s">
        <v>817</v>
      </c>
      <c r="D226" s="10"/>
      <c r="E226" s="112"/>
      <c r="F226" s="9"/>
    </row>
    <row r="227" spans="1:6">
      <c r="A227" s="120">
        <v>199</v>
      </c>
      <c r="B227" s="114" t="str">
        <f t="shared" si="3"/>
        <v xml:space="preserve"> </v>
      </c>
      <c r="C227" s="8" t="s">
        <v>817</v>
      </c>
      <c r="D227" s="10"/>
      <c r="E227" s="112"/>
      <c r="F227" s="9"/>
    </row>
    <row r="228" spans="1:6">
      <c r="A228" s="120">
        <v>200</v>
      </c>
      <c r="B228" s="114" t="str">
        <f t="shared" si="3"/>
        <v xml:space="preserve"> </v>
      </c>
      <c r="C228" s="8" t="s">
        <v>817</v>
      </c>
      <c r="D228" s="10"/>
      <c r="E228" s="112"/>
      <c r="F228" s="9"/>
    </row>
    <row r="229" spans="1:6">
      <c r="A229" s="123">
        <v>2026</v>
      </c>
      <c r="B229" s="114" t="str">
        <f t="shared" si="3"/>
        <v>Emily Lands U17W</v>
      </c>
      <c r="C229" s="8" t="s">
        <v>817</v>
      </c>
      <c r="D229" s="77" t="s">
        <v>332</v>
      </c>
      <c r="E229" s="112">
        <v>37735</v>
      </c>
      <c r="F229" s="15" t="s">
        <v>751</v>
      </c>
    </row>
    <row r="230" spans="1:6">
      <c r="A230" s="123">
        <v>2027</v>
      </c>
      <c r="B230" s="114" t="str">
        <f t="shared" si="3"/>
        <v>Amber Brown U17W</v>
      </c>
      <c r="C230" s="8" t="s">
        <v>817</v>
      </c>
      <c r="D230" s="77" t="s">
        <v>332</v>
      </c>
      <c r="E230" s="112">
        <v>37951</v>
      </c>
      <c r="F230" s="15" t="s">
        <v>345</v>
      </c>
    </row>
    <row r="231" spans="1:6">
      <c r="A231" s="123">
        <v>2028</v>
      </c>
      <c r="B231" s="114" t="str">
        <f t="shared" si="3"/>
        <v>Dawn Valentine U17W</v>
      </c>
      <c r="C231" s="8" t="s">
        <v>817</v>
      </c>
      <c r="D231" s="77" t="s">
        <v>332</v>
      </c>
      <c r="E231" s="124">
        <v>38079</v>
      </c>
      <c r="F231" s="77" t="s">
        <v>1177</v>
      </c>
    </row>
    <row r="232" spans="1:6">
      <c r="A232" s="123">
        <v>2029</v>
      </c>
      <c r="B232" s="114" t="str">
        <f t="shared" si="3"/>
        <v>Hanna Ulvede U17W</v>
      </c>
      <c r="C232" s="8" t="s">
        <v>817</v>
      </c>
      <c r="D232" s="77" t="s">
        <v>332</v>
      </c>
      <c r="E232" s="124">
        <v>37992</v>
      </c>
      <c r="F232" s="77" t="s">
        <v>348</v>
      </c>
    </row>
    <row r="233" spans="1:6">
      <c r="A233" s="123">
        <v>2030</v>
      </c>
      <c r="B233" s="114" t="str">
        <f t="shared" si="3"/>
        <v>Isadora Oliver-Davidson U17W</v>
      </c>
      <c r="C233" s="8" t="s">
        <v>817</v>
      </c>
      <c r="D233" s="77" t="s">
        <v>332</v>
      </c>
      <c r="E233" s="124">
        <v>38199</v>
      </c>
      <c r="F233" s="77" t="s">
        <v>346</v>
      </c>
    </row>
    <row r="234" spans="1:6">
      <c r="A234" s="123">
        <v>2031</v>
      </c>
      <c r="B234" s="114" t="str">
        <f t="shared" si="3"/>
        <v>Poppy Stancombe U17W</v>
      </c>
      <c r="C234" s="8" t="s">
        <v>817</v>
      </c>
      <c r="D234" s="77" t="s">
        <v>332</v>
      </c>
      <c r="E234" s="124">
        <v>38025</v>
      </c>
      <c r="F234" s="77" t="s">
        <v>347</v>
      </c>
    </row>
    <row r="235" spans="1:6">
      <c r="A235" s="123">
        <v>2032</v>
      </c>
      <c r="B235" s="114" t="str">
        <f t="shared" si="3"/>
        <v>Georgia Davies U17W</v>
      </c>
      <c r="C235" s="8" t="s">
        <v>817</v>
      </c>
      <c r="D235" s="77" t="s">
        <v>332</v>
      </c>
      <c r="E235" s="124">
        <v>37964</v>
      </c>
      <c r="F235" s="77" t="s">
        <v>349</v>
      </c>
    </row>
    <row r="236" spans="1:6">
      <c r="A236" s="123">
        <v>2033</v>
      </c>
      <c r="B236" s="114" t="str">
        <f t="shared" si="3"/>
        <v>Georgina Scoot U17W</v>
      </c>
      <c r="C236" s="8" t="s">
        <v>817</v>
      </c>
      <c r="D236" s="77" t="s">
        <v>332</v>
      </c>
      <c r="E236" s="124">
        <v>38001</v>
      </c>
      <c r="F236" s="77" t="s">
        <v>744</v>
      </c>
    </row>
    <row r="237" spans="1:6">
      <c r="A237" s="123">
        <v>2034</v>
      </c>
      <c r="B237" s="114" t="str">
        <f t="shared" si="3"/>
        <v>Holly Liberal-Lemon U17W</v>
      </c>
      <c r="C237" s="8" t="s">
        <v>817</v>
      </c>
      <c r="D237" s="77" t="s">
        <v>332</v>
      </c>
      <c r="E237" s="78">
        <v>37986</v>
      </c>
      <c r="F237" s="77" t="s">
        <v>1178</v>
      </c>
    </row>
    <row r="238" spans="1:6">
      <c r="A238" s="123">
        <v>2035</v>
      </c>
      <c r="B238" s="114" t="str">
        <f t="shared" si="3"/>
        <v>Lily Bates U17W</v>
      </c>
      <c r="C238" s="8" t="s">
        <v>817</v>
      </c>
      <c r="D238" s="77" t="s">
        <v>332</v>
      </c>
      <c r="E238" s="78">
        <v>37647</v>
      </c>
      <c r="F238" s="77" t="s">
        <v>344</v>
      </c>
    </row>
    <row r="239" spans="1:6">
      <c r="A239" s="123">
        <v>2036</v>
      </c>
      <c r="B239" s="114" t="str">
        <f t="shared" si="3"/>
        <v xml:space="preserve"> </v>
      </c>
      <c r="C239" s="8" t="s">
        <v>817</v>
      </c>
      <c r="D239" s="77"/>
      <c r="E239" s="77"/>
      <c r="F239" s="77"/>
    </row>
    <row r="240" spans="1:6">
      <c r="A240" s="123">
        <v>2037</v>
      </c>
      <c r="B240" s="114" t="str">
        <f t="shared" si="3"/>
        <v xml:space="preserve"> </v>
      </c>
      <c r="C240" s="8" t="s">
        <v>817</v>
      </c>
      <c r="D240" s="77"/>
      <c r="E240" s="77"/>
      <c r="F240" s="77"/>
    </row>
    <row r="241" spans="1:255">
      <c r="A241" s="123">
        <v>2038</v>
      </c>
      <c r="B241" s="114" t="str">
        <f t="shared" si="3"/>
        <v xml:space="preserve"> </v>
      </c>
      <c r="C241" s="8" t="s">
        <v>817</v>
      </c>
      <c r="D241" s="12"/>
      <c r="E241" s="12"/>
      <c r="F241" s="12"/>
    </row>
    <row r="242" spans="1:255">
      <c r="A242" s="123">
        <v>2039</v>
      </c>
      <c r="B242" s="114" t="str">
        <f t="shared" si="3"/>
        <v xml:space="preserve"> </v>
      </c>
      <c r="C242" s="8" t="s">
        <v>817</v>
      </c>
      <c r="D242" s="12"/>
      <c r="E242" s="12"/>
      <c r="F242" s="12"/>
    </row>
    <row r="243" spans="1:255">
      <c r="A243" s="123">
        <v>2040</v>
      </c>
      <c r="B243" s="114" t="str">
        <f t="shared" si="3"/>
        <v xml:space="preserve"> </v>
      </c>
      <c r="C243" s="8" t="s">
        <v>817</v>
      </c>
      <c r="D243" s="125"/>
      <c r="E243" s="125"/>
      <c r="F243" s="12"/>
    </row>
    <row r="244" spans="1:255">
      <c r="A244" s="123">
        <v>2041</v>
      </c>
      <c r="B244" s="114" t="str">
        <f t="shared" si="3"/>
        <v xml:space="preserve"> </v>
      </c>
      <c r="C244" s="8" t="s">
        <v>817</v>
      </c>
      <c r="D244" s="12"/>
      <c r="E244" s="125"/>
      <c r="F244" s="12"/>
    </row>
    <row r="245" spans="1:255">
      <c r="A245" s="123">
        <v>2042</v>
      </c>
      <c r="B245" s="114" t="str">
        <f t="shared" si="3"/>
        <v>Sebastian Ford U20M</v>
      </c>
      <c r="C245" s="8" t="s">
        <v>817</v>
      </c>
      <c r="D245" s="12" t="s">
        <v>330</v>
      </c>
      <c r="E245" s="125">
        <v>36760</v>
      </c>
      <c r="F245" s="12" t="s">
        <v>369</v>
      </c>
    </row>
    <row r="246" spans="1:255">
      <c r="A246" s="123">
        <v>2043</v>
      </c>
      <c r="B246" s="114" t="str">
        <f t="shared" si="3"/>
        <v>Callum Oliver-Davidson U20M</v>
      </c>
      <c r="C246" s="8" t="s">
        <v>817</v>
      </c>
      <c r="D246" s="12" t="s">
        <v>330</v>
      </c>
      <c r="E246" s="112">
        <v>37149</v>
      </c>
      <c r="F246" s="15" t="s">
        <v>361</v>
      </c>
    </row>
    <row r="247" spans="1:255">
      <c r="A247" s="123">
        <v>2044</v>
      </c>
      <c r="B247" s="114" t="str">
        <f t="shared" si="3"/>
        <v>James Alcock U20M</v>
      </c>
      <c r="C247" s="8" t="s">
        <v>817</v>
      </c>
      <c r="D247" s="12" t="s">
        <v>330</v>
      </c>
      <c r="E247" s="125">
        <v>37364</v>
      </c>
      <c r="F247" s="55" t="s">
        <v>1179</v>
      </c>
    </row>
    <row r="248" spans="1:255">
      <c r="A248" s="123">
        <v>2045</v>
      </c>
      <c r="B248" s="114" t="str">
        <f t="shared" si="3"/>
        <v>Elijah Noel U20M</v>
      </c>
      <c r="C248" s="8" t="s">
        <v>817</v>
      </c>
      <c r="D248" s="12" t="s">
        <v>330</v>
      </c>
      <c r="E248" s="112">
        <v>37302</v>
      </c>
      <c r="F248" s="9" t="s">
        <v>830</v>
      </c>
    </row>
    <row r="249" spans="1:255">
      <c r="A249" s="123">
        <v>2046</v>
      </c>
      <c r="B249" s="114" t="str">
        <f t="shared" si="3"/>
        <v>Ciaran Yeo U20M</v>
      </c>
      <c r="C249" s="8" t="s">
        <v>817</v>
      </c>
      <c r="D249" s="12" t="s">
        <v>330</v>
      </c>
      <c r="E249" s="112">
        <v>37258</v>
      </c>
      <c r="F249" s="15" t="s">
        <v>362</v>
      </c>
    </row>
    <row r="250" spans="1:255">
      <c r="A250" s="123">
        <v>2047</v>
      </c>
      <c r="B250" s="114" t="str">
        <f t="shared" si="3"/>
        <v>Ethan Kirby U20M</v>
      </c>
      <c r="C250" s="8" t="s">
        <v>817</v>
      </c>
      <c r="D250" s="12" t="s">
        <v>330</v>
      </c>
      <c r="E250" s="112">
        <v>37165</v>
      </c>
      <c r="F250" s="15" t="s">
        <v>360</v>
      </c>
    </row>
    <row r="251" spans="1:255">
      <c r="A251" s="123">
        <v>2048</v>
      </c>
      <c r="B251" s="114" t="str">
        <f t="shared" si="3"/>
        <v xml:space="preserve"> </v>
      </c>
      <c r="C251" s="8" t="s">
        <v>817</v>
      </c>
      <c r="D251" s="12"/>
      <c r="E251" s="12"/>
      <c r="F251" s="12"/>
    </row>
    <row r="252" spans="1:255">
      <c r="A252" s="123">
        <v>2049</v>
      </c>
      <c r="B252" s="114" t="str">
        <f t="shared" si="3"/>
        <v xml:space="preserve"> </v>
      </c>
      <c r="C252" s="8" t="s">
        <v>817</v>
      </c>
      <c r="D252" s="12"/>
      <c r="E252" s="12"/>
      <c r="F252" s="12"/>
    </row>
    <row r="253" spans="1:255">
      <c r="A253" s="123">
        <v>2050</v>
      </c>
      <c r="B253" s="114" t="str">
        <f t="shared" si="3"/>
        <v xml:space="preserve"> </v>
      </c>
      <c r="C253" s="8" t="s">
        <v>817</v>
      </c>
      <c r="D253" s="9"/>
      <c r="E253" s="9"/>
      <c r="F253" s="9"/>
    </row>
    <row r="254" spans="1:255" ht="15.75">
      <c r="A254" s="17" t="s">
        <v>281</v>
      </c>
      <c r="B254" s="114"/>
      <c r="C254" s="8"/>
      <c r="D254" s="79" t="s">
        <v>282</v>
      </c>
      <c r="E254" s="126" t="s">
        <v>282</v>
      </c>
      <c r="F254" s="79" t="s">
        <v>282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ht="15.75">
      <c r="A255" s="14">
        <v>201</v>
      </c>
      <c r="B255" s="114" t="str">
        <f t="shared" si="3"/>
        <v>Tamara Dow U13G</v>
      </c>
      <c r="C255" s="8" t="s">
        <v>59</v>
      </c>
      <c r="D255" s="79" t="s">
        <v>295</v>
      </c>
      <c r="E255" s="80">
        <v>39176</v>
      </c>
      <c r="F255" s="79" t="s">
        <v>1093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ht="15.75">
      <c r="A256" s="14">
        <v>202</v>
      </c>
      <c r="B256" s="114" t="str">
        <f t="shared" si="3"/>
        <v>Imogen Bond U15G</v>
      </c>
      <c r="C256" s="8" t="s">
        <v>59</v>
      </c>
      <c r="D256" s="79" t="s">
        <v>298</v>
      </c>
      <c r="E256" s="80">
        <v>38719</v>
      </c>
      <c r="F256" s="79" t="s">
        <v>742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ht="15.75">
      <c r="A257" s="14">
        <v>203</v>
      </c>
      <c r="B257" s="114" t="str">
        <f t="shared" si="3"/>
        <v>Daniel Ward U13B</v>
      </c>
      <c r="C257" s="8" t="s">
        <v>59</v>
      </c>
      <c r="D257" s="79" t="s">
        <v>296</v>
      </c>
      <c r="E257" s="80"/>
      <c r="F257" s="79" t="s">
        <v>1718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ht="15.75">
      <c r="A258" s="14">
        <v>204</v>
      </c>
      <c r="B258" s="114" t="str">
        <f t="shared" si="3"/>
        <v>Isabella Peyton-Jones U15G</v>
      </c>
      <c r="C258" s="8" t="s">
        <v>59</v>
      </c>
      <c r="D258" s="79" t="s">
        <v>298</v>
      </c>
      <c r="E258" s="80">
        <v>38739</v>
      </c>
      <c r="F258" s="20" t="s">
        <v>775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ht="15.75">
      <c r="A259" s="14">
        <v>205</v>
      </c>
      <c r="B259" s="114" t="str">
        <f t="shared" ref="B259:B322" si="4">F259&amp;" "&amp;D259</f>
        <v>Lucie Broomby U15G</v>
      </c>
      <c r="C259" s="8" t="s">
        <v>59</v>
      </c>
      <c r="D259" s="79" t="s">
        <v>298</v>
      </c>
      <c r="E259" s="80">
        <v>38909</v>
      </c>
      <c r="F259" s="79" t="s">
        <v>833</v>
      </c>
      <c r="G259" s="2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ht="15.75">
      <c r="A260" s="14">
        <v>206</v>
      </c>
      <c r="B260" s="114" t="str">
        <f t="shared" si="4"/>
        <v>Taylor Saltmarsh U13G</v>
      </c>
      <c r="C260" s="8" t="s">
        <v>59</v>
      </c>
      <c r="D260" s="79" t="s">
        <v>295</v>
      </c>
      <c r="E260" s="80">
        <v>39212</v>
      </c>
      <c r="F260" s="79" t="s">
        <v>834</v>
      </c>
      <c r="G260" s="2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ht="15.75">
      <c r="A261" s="14">
        <v>207</v>
      </c>
      <c r="B261" s="114" t="str">
        <f t="shared" si="4"/>
        <v>Harriet Wragg U13G</v>
      </c>
      <c r="C261" s="8" t="s">
        <v>59</v>
      </c>
      <c r="D261" s="79" t="s">
        <v>295</v>
      </c>
      <c r="E261" s="80">
        <v>39098</v>
      </c>
      <c r="F261" s="79" t="s">
        <v>1092</v>
      </c>
      <c r="G261" s="2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ht="15.75">
      <c r="A262" s="14">
        <v>208</v>
      </c>
      <c r="B262" s="114" t="str">
        <f t="shared" si="4"/>
        <v>Jack Pool U13B</v>
      </c>
      <c r="C262" s="8" t="s">
        <v>59</v>
      </c>
      <c r="D262" s="79" t="s">
        <v>296</v>
      </c>
      <c r="E262" s="19">
        <v>39211</v>
      </c>
      <c r="F262" s="20" t="s">
        <v>1091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ht="15.75">
      <c r="A263" s="14">
        <v>209</v>
      </c>
      <c r="B263" s="114" t="str">
        <f t="shared" si="4"/>
        <v>Thomas Bennett U15B</v>
      </c>
      <c r="C263" s="8" t="s">
        <v>59</v>
      </c>
      <c r="D263" s="79" t="s">
        <v>300</v>
      </c>
      <c r="E263" s="80">
        <v>38946</v>
      </c>
      <c r="F263" s="79" t="s">
        <v>773</v>
      </c>
      <c r="G263" s="2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ht="15.75">
      <c r="A264" s="14">
        <v>210</v>
      </c>
      <c r="B264" s="114" t="str">
        <f t="shared" si="4"/>
        <v>Alastair Smith U13B</v>
      </c>
      <c r="C264" s="8" t="s">
        <v>59</v>
      </c>
      <c r="D264" s="79" t="s">
        <v>296</v>
      </c>
      <c r="E264" s="19">
        <v>39114</v>
      </c>
      <c r="F264" s="20" t="s">
        <v>835</v>
      </c>
      <c r="G264" s="2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ht="15.75">
      <c r="A265" s="14">
        <v>211</v>
      </c>
      <c r="B265" s="114" t="str">
        <f t="shared" si="4"/>
        <v>Charlie Hague U13B</v>
      </c>
      <c r="C265" s="8" t="s">
        <v>59</v>
      </c>
      <c r="D265" s="79" t="s">
        <v>296</v>
      </c>
      <c r="E265" s="80">
        <v>38967</v>
      </c>
      <c r="F265" s="79" t="s">
        <v>1180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ht="15.75">
      <c r="A266" s="14">
        <v>212</v>
      </c>
      <c r="B266" s="114" t="str">
        <f t="shared" si="4"/>
        <v>Evan Murray U13B</v>
      </c>
      <c r="C266" s="8" t="s">
        <v>59</v>
      </c>
      <c r="D266" s="79" t="s">
        <v>296</v>
      </c>
      <c r="E266" s="80">
        <v>38826</v>
      </c>
      <c r="F266" s="79" t="s">
        <v>779</v>
      </c>
      <c r="G266" s="2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ht="15.75">
      <c r="A267" s="14">
        <v>213</v>
      </c>
      <c r="B267" s="114" t="str">
        <f t="shared" si="4"/>
        <v>Ryan Farleigh U13B</v>
      </c>
      <c r="C267" s="8" t="s">
        <v>59</v>
      </c>
      <c r="D267" s="79" t="s">
        <v>296</v>
      </c>
      <c r="E267" s="80">
        <v>39394</v>
      </c>
      <c r="F267" s="79" t="s">
        <v>1181</v>
      </c>
      <c r="G267" s="2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ht="15.75">
      <c r="A268" s="14">
        <v>214</v>
      </c>
      <c r="B268" s="114" t="str">
        <f t="shared" si="4"/>
        <v>Daisy Rowe U13G</v>
      </c>
      <c r="C268" s="8" t="s">
        <v>59</v>
      </c>
      <c r="D268" s="79" t="s">
        <v>295</v>
      </c>
      <c r="E268" s="80">
        <v>39434</v>
      </c>
      <c r="F268" s="79" t="s">
        <v>1182</v>
      </c>
      <c r="G268" s="2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ht="15.75">
      <c r="A269" s="14">
        <v>215</v>
      </c>
      <c r="B269" s="114" t="str">
        <f t="shared" si="4"/>
        <v>Toby Capps U13B</v>
      </c>
      <c r="C269" s="8" t="s">
        <v>59</v>
      </c>
      <c r="D269" s="79" t="s">
        <v>296</v>
      </c>
      <c r="E269" s="80">
        <v>39230</v>
      </c>
      <c r="F269" s="79" t="s">
        <v>836</v>
      </c>
      <c r="G269" s="2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ht="15.75">
      <c r="A270" s="14">
        <v>216</v>
      </c>
      <c r="B270" s="114" t="str">
        <f t="shared" si="4"/>
        <v>Sacha Denny U15G</v>
      </c>
      <c r="C270" s="8" t="s">
        <v>59</v>
      </c>
      <c r="D270" s="79" t="s">
        <v>298</v>
      </c>
      <c r="E270" s="80">
        <v>38850</v>
      </c>
      <c r="F270" s="79" t="s">
        <v>1183</v>
      </c>
      <c r="G270" s="2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ht="15.75">
      <c r="A271" s="14">
        <v>217</v>
      </c>
      <c r="B271" s="114" t="str">
        <f t="shared" si="4"/>
        <v>Emily Adcock U15G</v>
      </c>
      <c r="C271" s="8" t="s">
        <v>59</v>
      </c>
      <c r="D271" s="79" t="s">
        <v>298</v>
      </c>
      <c r="E271" s="19">
        <v>38244</v>
      </c>
      <c r="F271" s="20" t="s">
        <v>389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ht="15.75">
      <c r="A272" s="14">
        <v>218</v>
      </c>
      <c r="B272" s="114" t="str">
        <f t="shared" si="4"/>
        <v>Jamie-Leigh Bexter U15G</v>
      </c>
      <c r="C272" s="8" t="s">
        <v>59</v>
      </c>
      <c r="D272" s="79" t="s">
        <v>298</v>
      </c>
      <c r="E272" s="80">
        <v>38250</v>
      </c>
      <c r="F272" s="79" t="s">
        <v>837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ht="15.75">
      <c r="A273" s="14">
        <v>219</v>
      </c>
      <c r="B273" s="114" t="str">
        <f t="shared" si="4"/>
        <v>Evelyn Bradford U15G</v>
      </c>
      <c r="C273" s="8" t="s">
        <v>59</v>
      </c>
      <c r="D273" s="79" t="s">
        <v>298</v>
      </c>
      <c r="E273" s="80">
        <v>37935</v>
      </c>
      <c r="F273" s="79" t="s">
        <v>838</v>
      </c>
      <c r="G273" s="2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ht="15.75">
      <c r="A274" s="14">
        <v>220</v>
      </c>
      <c r="B274" s="114" t="str">
        <f t="shared" si="4"/>
        <v>Katie Chapman U17W</v>
      </c>
      <c r="C274" s="8" t="s">
        <v>59</v>
      </c>
      <c r="D274" s="79" t="s">
        <v>332</v>
      </c>
      <c r="E274" s="80">
        <v>37884</v>
      </c>
      <c r="F274" s="20" t="s">
        <v>392</v>
      </c>
      <c r="G274" s="2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ht="15.75">
      <c r="A275" s="14">
        <v>221</v>
      </c>
      <c r="B275" s="114" t="str">
        <f t="shared" si="4"/>
        <v>Phoebe Clark U17W</v>
      </c>
      <c r="C275" s="8" t="s">
        <v>59</v>
      </c>
      <c r="D275" s="79" t="s">
        <v>332</v>
      </c>
      <c r="E275" s="19">
        <v>37947</v>
      </c>
      <c r="F275" s="20" t="s">
        <v>839</v>
      </c>
      <c r="G275" s="2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ht="15.75">
      <c r="A276" s="14">
        <v>222</v>
      </c>
      <c r="B276" s="114" t="str">
        <f t="shared" si="4"/>
        <v>Alice Clark U15G</v>
      </c>
      <c r="C276" s="8" t="s">
        <v>59</v>
      </c>
      <c r="D276" s="79" t="s">
        <v>298</v>
      </c>
      <c r="E276" s="80">
        <v>38483</v>
      </c>
      <c r="F276" s="79" t="s">
        <v>840</v>
      </c>
      <c r="G276" s="2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ht="15.75">
      <c r="A277" s="14">
        <v>223</v>
      </c>
      <c r="B277" s="114" t="str">
        <f t="shared" si="4"/>
        <v>Jess Courtney U15G</v>
      </c>
      <c r="C277" s="8" t="s">
        <v>59</v>
      </c>
      <c r="D277" s="79" t="s">
        <v>298</v>
      </c>
      <c r="E277" s="80">
        <v>38294</v>
      </c>
      <c r="F277" s="79" t="s">
        <v>841</v>
      </c>
      <c r="G277" s="2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ht="15.75">
      <c r="A278" s="14">
        <v>224</v>
      </c>
      <c r="B278" s="114" t="str">
        <f t="shared" si="4"/>
        <v>Tom White U15B</v>
      </c>
      <c r="C278" s="8" t="s">
        <v>59</v>
      </c>
      <c r="D278" s="79" t="s">
        <v>300</v>
      </c>
      <c r="E278" s="80"/>
      <c r="F278" s="79" t="s">
        <v>1363</v>
      </c>
      <c r="G278" s="2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ht="15.75">
      <c r="A279" s="14">
        <v>225</v>
      </c>
      <c r="B279" s="114" t="str">
        <f t="shared" si="4"/>
        <v>Lizzie Elderfield U15G</v>
      </c>
      <c r="C279" s="8" t="s">
        <v>59</v>
      </c>
      <c r="D279" s="79" t="s">
        <v>298</v>
      </c>
      <c r="E279" s="80">
        <v>38373</v>
      </c>
      <c r="F279" s="79" t="s">
        <v>741</v>
      </c>
      <c r="G279" s="2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ht="15.75">
      <c r="A280" s="14">
        <v>226</v>
      </c>
      <c r="B280" s="114" t="str">
        <f t="shared" si="4"/>
        <v>Isobel Farrant-Worth U17W</v>
      </c>
      <c r="C280" s="8" t="s">
        <v>59</v>
      </c>
      <c r="D280" s="79" t="s">
        <v>332</v>
      </c>
      <c r="E280" s="80">
        <v>37925</v>
      </c>
      <c r="F280" s="79" t="s">
        <v>396</v>
      </c>
      <c r="G280" s="2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ht="15.75">
      <c r="A281" s="14">
        <v>227</v>
      </c>
      <c r="B281" s="114" t="str">
        <f t="shared" si="4"/>
        <v>Abbie Freeman U17W</v>
      </c>
      <c r="C281" s="8" t="s">
        <v>59</v>
      </c>
      <c r="D281" s="79" t="s">
        <v>332</v>
      </c>
      <c r="E281" s="25">
        <v>38201</v>
      </c>
      <c r="F281" s="26" t="s">
        <v>393</v>
      </c>
      <c r="G281" s="2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ht="15.75">
      <c r="A282" s="14">
        <v>228</v>
      </c>
      <c r="B282" s="114" t="str">
        <f t="shared" si="4"/>
        <v>Louis Wright U17M</v>
      </c>
      <c r="C282" s="8" t="s">
        <v>59</v>
      </c>
      <c r="D282" s="79" t="s">
        <v>292</v>
      </c>
      <c r="E282" s="80">
        <v>38054</v>
      </c>
      <c r="F282" s="79" t="s">
        <v>1184</v>
      </c>
      <c r="G282" s="2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ht="15.75">
      <c r="A283" s="14">
        <v>229</v>
      </c>
      <c r="B283" s="114" t="str">
        <f t="shared" si="4"/>
        <v>Megan Hamilton-Strong U17W</v>
      </c>
      <c r="C283" s="8" t="s">
        <v>59</v>
      </c>
      <c r="D283" s="79" t="s">
        <v>332</v>
      </c>
      <c r="E283" s="80">
        <v>37885</v>
      </c>
      <c r="F283" s="79" t="s">
        <v>842</v>
      </c>
      <c r="G283" s="2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ht="15.75">
      <c r="A284" s="14">
        <v>230</v>
      </c>
      <c r="B284" s="114" t="str">
        <f t="shared" si="4"/>
        <v>Katie Harries U15G</v>
      </c>
      <c r="C284" s="8" t="s">
        <v>59</v>
      </c>
      <c r="D284" s="79" t="s">
        <v>298</v>
      </c>
      <c r="E284" s="80">
        <v>38550</v>
      </c>
      <c r="F284" s="79" t="s">
        <v>843</v>
      </c>
      <c r="G284" s="2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ht="15.75">
      <c r="A285" s="14">
        <v>231</v>
      </c>
      <c r="B285" s="114" t="str">
        <f t="shared" si="4"/>
        <v>Amy Jenions U15G</v>
      </c>
      <c r="C285" s="8" t="s">
        <v>59</v>
      </c>
      <c r="D285" s="79" t="s">
        <v>298</v>
      </c>
      <c r="E285" s="80">
        <v>38281</v>
      </c>
      <c r="F285" s="79" t="s">
        <v>776</v>
      </c>
      <c r="G285" s="2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ht="15.75">
      <c r="A286" s="14">
        <v>232</v>
      </c>
      <c r="B286" s="114" t="str">
        <f t="shared" si="4"/>
        <v>Poppy Hughes U15G</v>
      </c>
      <c r="C286" s="8" t="s">
        <v>59</v>
      </c>
      <c r="D286" s="79" t="s">
        <v>298</v>
      </c>
      <c r="E286" s="80">
        <v>38276</v>
      </c>
      <c r="F286" s="81" t="s">
        <v>844</v>
      </c>
      <c r="G286" s="2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ht="15.75">
      <c r="A287" s="14">
        <v>233</v>
      </c>
      <c r="B287" s="114" t="str">
        <f t="shared" si="4"/>
        <v>Abigail Fisher U15G</v>
      </c>
      <c r="C287" s="8" t="s">
        <v>59</v>
      </c>
      <c r="D287" s="79" t="s">
        <v>298</v>
      </c>
      <c r="E287" s="80">
        <v>38371</v>
      </c>
      <c r="F287" s="79" t="s">
        <v>340</v>
      </c>
      <c r="G287" s="2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ht="15.75">
      <c r="A288" s="14">
        <v>234</v>
      </c>
      <c r="B288" s="114" t="str">
        <f t="shared" si="4"/>
        <v>Emily Churchill U15G</v>
      </c>
      <c r="C288" s="8" t="s">
        <v>59</v>
      </c>
      <c r="D288" s="79" t="s">
        <v>298</v>
      </c>
      <c r="E288" s="80">
        <v>38311</v>
      </c>
      <c r="F288" s="79" t="s">
        <v>339</v>
      </c>
      <c r="G288" s="2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ht="15.75">
      <c r="A289" s="14">
        <v>235</v>
      </c>
      <c r="B289" s="114" t="str">
        <f t="shared" si="4"/>
        <v>Bea Oliver-Stevens U15G</v>
      </c>
      <c r="C289" s="8" t="s">
        <v>59</v>
      </c>
      <c r="D289" s="79" t="s">
        <v>298</v>
      </c>
      <c r="E289" s="80">
        <v>38343</v>
      </c>
      <c r="F289" s="79" t="s">
        <v>845</v>
      </c>
      <c r="G289" s="2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ht="15.75">
      <c r="A290" s="14">
        <v>236</v>
      </c>
      <c r="B290" s="114" t="str">
        <f t="shared" si="4"/>
        <v>Ella Parke U15G</v>
      </c>
      <c r="C290" s="8" t="s">
        <v>59</v>
      </c>
      <c r="D290" s="79" t="s">
        <v>298</v>
      </c>
      <c r="E290" s="80">
        <v>38018</v>
      </c>
      <c r="F290" s="20" t="s">
        <v>395</v>
      </c>
      <c r="G290" s="2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ht="15.75">
      <c r="A291" s="14">
        <v>237</v>
      </c>
      <c r="B291" s="114" t="str">
        <f t="shared" si="4"/>
        <v>Phoebe Simeons U15G</v>
      </c>
      <c r="C291" s="8" t="s">
        <v>59</v>
      </c>
      <c r="D291" s="79" t="s">
        <v>298</v>
      </c>
      <c r="E291" s="80">
        <v>37886</v>
      </c>
      <c r="F291" s="79" t="s">
        <v>846</v>
      </c>
      <c r="G291" s="2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ht="15.75">
      <c r="A292" s="14">
        <v>238</v>
      </c>
      <c r="B292" s="114" t="str">
        <f t="shared" si="4"/>
        <v>Rebecca Squires U17W</v>
      </c>
      <c r="C292" s="8" t="s">
        <v>59</v>
      </c>
      <c r="D292" s="79" t="s">
        <v>332</v>
      </c>
      <c r="E292" s="80">
        <v>38018</v>
      </c>
      <c r="F292" s="79" t="s">
        <v>391</v>
      </c>
      <c r="G292" s="2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ht="15.75">
      <c r="A293" s="14">
        <v>239</v>
      </c>
      <c r="B293" s="114" t="str">
        <f t="shared" si="4"/>
        <v>Charlotte Starr U15G</v>
      </c>
      <c r="C293" s="8" t="s">
        <v>59</v>
      </c>
      <c r="D293" s="79" t="s">
        <v>298</v>
      </c>
      <c r="E293" s="80">
        <v>38394</v>
      </c>
      <c r="F293" s="79" t="s">
        <v>847</v>
      </c>
      <c r="G293" s="2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ht="15.75">
      <c r="A294" s="14">
        <v>240</v>
      </c>
      <c r="B294" s="114" t="str">
        <f t="shared" si="4"/>
        <v>Stefan Chirita U13B</v>
      </c>
      <c r="C294" s="8" t="s">
        <v>59</v>
      </c>
      <c r="D294" s="79" t="s">
        <v>296</v>
      </c>
      <c r="E294" s="82">
        <v>38981</v>
      </c>
      <c r="F294" s="79" t="s">
        <v>1185</v>
      </c>
      <c r="G294" s="2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 ht="15.75">
      <c r="A295" s="14">
        <v>241</v>
      </c>
      <c r="B295" s="114" t="str">
        <f t="shared" si="4"/>
        <v>Ellie Watkins U15G</v>
      </c>
      <c r="C295" s="8" t="s">
        <v>59</v>
      </c>
      <c r="D295" s="79" t="s">
        <v>298</v>
      </c>
      <c r="E295" s="80">
        <v>38443</v>
      </c>
      <c r="F295" s="79" t="s">
        <v>849</v>
      </c>
      <c r="G295" s="2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 ht="15.75">
      <c r="A296" s="14">
        <v>242</v>
      </c>
      <c r="B296" s="114" t="str">
        <f t="shared" si="4"/>
        <v>Chelsea Webber U15G</v>
      </c>
      <c r="C296" s="8" t="s">
        <v>59</v>
      </c>
      <c r="D296" s="79" t="s">
        <v>298</v>
      </c>
      <c r="E296" s="80">
        <v>38271</v>
      </c>
      <c r="F296" s="79" t="s">
        <v>390</v>
      </c>
      <c r="G296" s="2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 ht="15.75">
      <c r="A297" s="14">
        <v>243</v>
      </c>
      <c r="B297" s="114" t="str">
        <f t="shared" si="4"/>
        <v>Thomas Mason U17M</v>
      </c>
      <c r="C297" s="8" t="s">
        <v>59</v>
      </c>
      <c r="D297" s="79" t="s">
        <v>292</v>
      </c>
      <c r="E297" s="80">
        <v>38193</v>
      </c>
      <c r="F297" s="79" t="s">
        <v>1090</v>
      </c>
      <c r="G297" s="2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 ht="15.75">
      <c r="A298" s="14">
        <v>244</v>
      </c>
      <c r="B298" s="114" t="str">
        <f t="shared" si="4"/>
        <v>Cameron Bryson U17M</v>
      </c>
      <c r="C298" s="8" t="s">
        <v>59</v>
      </c>
      <c r="D298" s="79" t="s">
        <v>292</v>
      </c>
      <c r="E298" s="19">
        <v>38078</v>
      </c>
      <c r="F298" s="20" t="s">
        <v>370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 ht="15.75">
      <c r="A299" s="14">
        <v>245</v>
      </c>
      <c r="B299" s="114" t="str">
        <f t="shared" si="4"/>
        <v>Isla Bryson U13G</v>
      </c>
      <c r="C299" s="8" t="s">
        <v>59</v>
      </c>
      <c r="D299" s="79" t="s">
        <v>295</v>
      </c>
      <c r="E299" s="19">
        <v>39073</v>
      </c>
      <c r="F299" s="20" t="s">
        <v>1186</v>
      </c>
      <c r="G299" s="2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 ht="15.75">
      <c r="A300" s="14">
        <v>246</v>
      </c>
      <c r="B300" s="114" t="str">
        <f t="shared" si="4"/>
        <v>Oliver Capps U15B</v>
      </c>
      <c r="C300" s="8" t="s">
        <v>59</v>
      </c>
      <c r="D300" s="79" t="s">
        <v>300</v>
      </c>
      <c r="E300" s="19">
        <v>38372</v>
      </c>
      <c r="F300" s="79" t="s">
        <v>745</v>
      </c>
      <c r="G300" s="2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 ht="15.75">
      <c r="A301" s="14">
        <v>247</v>
      </c>
      <c r="B301" s="114" t="str">
        <f t="shared" si="4"/>
        <v>Louis Chamberlain U17M</v>
      </c>
      <c r="C301" s="8" t="s">
        <v>59</v>
      </c>
      <c r="D301" s="79" t="s">
        <v>292</v>
      </c>
      <c r="E301" s="80">
        <v>38154</v>
      </c>
      <c r="F301" s="79" t="s">
        <v>371</v>
      </c>
      <c r="G301" s="2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 ht="15.75">
      <c r="A302" s="14">
        <v>248</v>
      </c>
      <c r="B302" s="114" t="str">
        <f t="shared" si="4"/>
        <v>Seth Wright U17M</v>
      </c>
      <c r="C302" s="8" t="s">
        <v>59</v>
      </c>
      <c r="D302" s="79" t="s">
        <v>292</v>
      </c>
      <c r="E302" s="80">
        <v>38054</v>
      </c>
      <c r="F302" s="79" t="s">
        <v>1187</v>
      </c>
      <c r="G302" s="2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 ht="15.75">
      <c r="A303" s="14">
        <v>249</v>
      </c>
      <c r="B303" s="114" t="str">
        <f t="shared" si="4"/>
        <v>Caden Goodwin U17M</v>
      </c>
      <c r="C303" s="8" t="s">
        <v>59</v>
      </c>
      <c r="D303" s="79" t="s">
        <v>292</v>
      </c>
      <c r="E303" s="80">
        <v>37948</v>
      </c>
      <c r="F303" s="20" t="s">
        <v>851</v>
      </c>
      <c r="G303" s="2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 ht="15.75">
      <c r="A304" s="14">
        <v>250</v>
      </c>
      <c r="B304" s="114" t="str">
        <f t="shared" si="4"/>
        <v>Daniel Hamilton-Strong U17M</v>
      </c>
      <c r="C304" s="8" t="s">
        <v>59</v>
      </c>
      <c r="D304" s="79" t="s">
        <v>292</v>
      </c>
      <c r="E304" s="80">
        <v>37885</v>
      </c>
      <c r="F304" s="79" t="s">
        <v>746</v>
      </c>
      <c r="G304" s="21"/>
    </row>
    <row r="305" spans="1:7" ht="15.75">
      <c r="A305" s="14">
        <v>251</v>
      </c>
      <c r="B305" s="114" t="str">
        <f t="shared" si="4"/>
        <v>Nancy Smith U13G</v>
      </c>
      <c r="C305" s="8" t="s">
        <v>59</v>
      </c>
      <c r="D305" s="79" t="s">
        <v>295</v>
      </c>
      <c r="E305" s="19">
        <v>39022</v>
      </c>
      <c r="F305" s="20" t="s">
        <v>1188</v>
      </c>
      <c r="G305" s="21"/>
    </row>
    <row r="306" spans="1:7" ht="15.75">
      <c r="A306" s="14">
        <v>252</v>
      </c>
      <c r="B306" s="114" t="str">
        <f t="shared" si="4"/>
        <v>Freddie Mercer U17M</v>
      </c>
      <c r="C306" s="8" t="s">
        <v>59</v>
      </c>
      <c r="D306" s="79" t="s">
        <v>292</v>
      </c>
      <c r="E306" s="80">
        <v>38081</v>
      </c>
      <c r="F306" s="79" t="s">
        <v>852</v>
      </c>
      <c r="G306" s="21"/>
    </row>
    <row r="307" spans="1:7" ht="15.75">
      <c r="A307" s="14">
        <v>253</v>
      </c>
      <c r="B307" s="114" t="str">
        <f t="shared" si="4"/>
        <v>Samuel Mills U15B</v>
      </c>
      <c r="C307" s="8" t="s">
        <v>59</v>
      </c>
      <c r="D307" s="79" t="s">
        <v>300</v>
      </c>
      <c r="E307" s="80">
        <v>38317</v>
      </c>
      <c r="F307" s="79" t="s">
        <v>372</v>
      </c>
      <c r="G307" s="21"/>
    </row>
    <row r="308" spans="1:7" ht="15.75">
      <c r="A308" s="14">
        <v>254</v>
      </c>
      <c r="B308" s="114" t="str">
        <f t="shared" si="4"/>
        <v>Fynn Colvin U17M</v>
      </c>
      <c r="C308" s="8" t="s">
        <v>59</v>
      </c>
      <c r="D308" s="79" t="s">
        <v>292</v>
      </c>
      <c r="E308" s="80">
        <v>38017</v>
      </c>
      <c r="F308" s="79" t="s">
        <v>850</v>
      </c>
      <c r="G308" s="21"/>
    </row>
    <row r="309" spans="1:7" ht="15.75">
      <c r="A309" s="14">
        <v>255</v>
      </c>
      <c r="B309" s="114" t="str">
        <f t="shared" si="4"/>
        <v>Tomas Piskac U17M</v>
      </c>
      <c r="C309" s="8" t="s">
        <v>59</v>
      </c>
      <c r="D309" s="79" t="s">
        <v>292</v>
      </c>
      <c r="E309" s="80">
        <v>38073</v>
      </c>
      <c r="F309" s="79" t="s">
        <v>853</v>
      </c>
      <c r="G309" s="23"/>
    </row>
    <row r="310" spans="1:7" ht="15.75">
      <c r="A310" s="14">
        <v>256</v>
      </c>
      <c r="B310" s="114" t="str">
        <f t="shared" si="4"/>
        <v>Jamie Porter U17M</v>
      </c>
      <c r="C310" s="8" t="s">
        <v>59</v>
      </c>
      <c r="D310" s="79" t="s">
        <v>292</v>
      </c>
      <c r="E310" s="80">
        <v>37968</v>
      </c>
      <c r="F310" s="79" t="s">
        <v>774</v>
      </c>
      <c r="G310" s="21"/>
    </row>
    <row r="311" spans="1:7" ht="15.75">
      <c r="A311" s="14">
        <v>257</v>
      </c>
      <c r="B311" s="114" t="str">
        <f t="shared" si="4"/>
        <v>William Saltmarsh U15B</v>
      </c>
      <c r="C311" s="8" t="s">
        <v>59</v>
      </c>
      <c r="D311" s="79" t="s">
        <v>300</v>
      </c>
      <c r="E311" s="80">
        <v>38370</v>
      </c>
      <c r="F311" s="79" t="s">
        <v>854</v>
      </c>
      <c r="G311" s="21"/>
    </row>
    <row r="312" spans="1:7" ht="15.75">
      <c r="A312" s="14">
        <v>258</v>
      </c>
      <c r="B312" s="114" t="str">
        <f t="shared" si="4"/>
        <v>Rhys Stephens U15B</v>
      </c>
      <c r="C312" s="8" t="s">
        <v>59</v>
      </c>
      <c r="D312" s="79" t="s">
        <v>300</v>
      </c>
      <c r="E312" s="80">
        <v>38252</v>
      </c>
      <c r="F312" s="79" t="s">
        <v>855</v>
      </c>
      <c r="G312" s="21"/>
    </row>
    <row r="313" spans="1:7" ht="15.75">
      <c r="A313" s="14">
        <v>259</v>
      </c>
      <c r="B313" s="114" t="str">
        <f t="shared" si="4"/>
        <v>Adam Stevens U15B</v>
      </c>
      <c r="C313" s="8" t="s">
        <v>59</v>
      </c>
      <c r="D313" s="79" t="s">
        <v>300</v>
      </c>
      <c r="E313" s="80">
        <v>38274</v>
      </c>
      <c r="F313" s="79" t="s">
        <v>778</v>
      </c>
      <c r="G313" s="21"/>
    </row>
    <row r="314" spans="1:7" ht="15.75">
      <c r="A314" s="14">
        <v>260</v>
      </c>
      <c r="B314" s="114" t="str">
        <f t="shared" si="4"/>
        <v>Gus Tiernan U15B</v>
      </c>
      <c r="C314" s="8" t="s">
        <v>59</v>
      </c>
      <c r="D314" s="79" t="s">
        <v>300</v>
      </c>
      <c r="E314" s="80">
        <v>38435</v>
      </c>
      <c r="F314" s="79" t="s">
        <v>373</v>
      </c>
    </row>
    <row r="315" spans="1:7" ht="15.75">
      <c r="A315" s="14">
        <v>261</v>
      </c>
      <c r="B315" s="114" t="str">
        <f t="shared" si="4"/>
        <v>Ben Watkins U17M</v>
      </c>
      <c r="C315" s="8" t="s">
        <v>59</v>
      </c>
      <c r="D315" s="79" t="s">
        <v>292</v>
      </c>
      <c r="E315" s="80">
        <v>37926</v>
      </c>
      <c r="F315" s="79" t="s">
        <v>856</v>
      </c>
      <c r="G315" s="21"/>
    </row>
    <row r="316" spans="1:7" ht="15.75">
      <c r="A316" s="14">
        <v>262</v>
      </c>
      <c r="B316" s="114" t="str">
        <f t="shared" si="4"/>
        <v>Louis Welch U15B</v>
      </c>
      <c r="C316" s="8" t="s">
        <v>59</v>
      </c>
      <c r="D316" s="79" t="s">
        <v>300</v>
      </c>
      <c r="E316" s="80">
        <v>38552</v>
      </c>
      <c r="F316" s="79" t="s">
        <v>374</v>
      </c>
      <c r="G316" s="21"/>
    </row>
    <row r="317" spans="1:7" ht="15.75">
      <c r="A317" s="14">
        <v>263</v>
      </c>
      <c r="B317" s="114" t="str">
        <f t="shared" si="4"/>
        <v>Jack Tsigarides U17M</v>
      </c>
      <c r="C317" s="8" t="s">
        <v>59</v>
      </c>
      <c r="D317" s="79" t="s">
        <v>292</v>
      </c>
      <c r="E317" s="80">
        <v>38008</v>
      </c>
      <c r="F317" s="79" t="s">
        <v>1189</v>
      </c>
      <c r="G317" s="21"/>
    </row>
    <row r="318" spans="1:7" ht="15.75">
      <c r="A318" s="14">
        <v>264</v>
      </c>
      <c r="B318" s="114" t="str">
        <f t="shared" si="4"/>
        <v>Leon Biaggi U17M</v>
      </c>
      <c r="C318" s="8" t="s">
        <v>59</v>
      </c>
      <c r="D318" s="79" t="s">
        <v>292</v>
      </c>
      <c r="E318" s="80">
        <v>37960</v>
      </c>
      <c r="F318" s="79" t="s">
        <v>1089</v>
      </c>
      <c r="G318" s="21"/>
    </row>
    <row r="319" spans="1:7" ht="15.75">
      <c r="A319" s="14">
        <v>265</v>
      </c>
      <c r="B319" s="114" t="str">
        <f t="shared" si="4"/>
        <v>Josh Tyler U20M</v>
      </c>
      <c r="C319" s="8" t="s">
        <v>59</v>
      </c>
      <c r="D319" s="79" t="s">
        <v>330</v>
      </c>
      <c r="E319" s="80">
        <v>37271</v>
      </c>
      <c r="F319" s="79" t="s">
        <v>383</v>
      </c>
    </row>
    <row r="320" spans="1:7" ht="15.75">
      <c r="A320" s="14">
        <v>266</v>
      </c>
      <c r="B320" s="114" t="str">
        <f t="shared" si="4"/>
        <v>Theodore Little U15B</v>
      </c>
      <c r="C320" s="8" t="s">
        <v>59</v>
      </c>
      <c r="D320" s="79" t="s">
        <v>300</v>
      </c>
      <c r="E320" s="80">
        <v>38237</v>
      </c>
      <c r="F320" s="79" t="s">
        <v>1190</v>
      </c>
      <c r="G320" s="21"/>
    </row>
    <row r="321" spans="1:7" ht="15.75">
      <c r="A321" s="14">
        <v>267</v>
      </c>
      <c r="B321" s="114" t="str">
        <f t="shared" si="4"/>
        <v>Matthew Williams U17M</v>
      </c>
      <c r="C321" s="8" t="s">
        <v>59</v>
      </c>
      <c r="D321" s="79" t="s">
        <v>292</v>
      </c>
      <c r="E321" s="80">
        <v>37634</v>
      </c>
      <c r="F321" s="79" t="s">
        <v>376</v>
      </c>
      <c r="G321" s="21"/>
    </row>
    <row r="322" spans="1:7" ht="15.75">
      <c r="A322" s="14">
        <v>268</v>
      </c>
      <c r="B322" s="114" t="str">
        <f t="shared" si="4"/>
        <v>Will Bond U17M</v>
      </c>
      <c r="C322" s="8" t="s">
        <v>59</v>
      </c>
      <c r="D322" s="79" t="s">
        <v>292</v>
      </c>
      <c r="E322" s="80">
        <v>37708</v>
      </c>
      <c r="F322" s="79" t="s">
        <v>785</v>
      </c>
      <c r="G322" s="21"/>
    </row>
    <row r="323" spans="1:7" ht="15.75">
      <c r="A323" s="14">
        <v>269</v>
      </c>
      <c r="B323" s="114" t="str">
        <f t="shared" ref="B323:B386" si="5">F323&amp;" "&amp;D323</f>
        <v>Craig Moncur U17M</v>
      </c>
      <c r="C323" s="8" t="s">
        <v>59</v>
      </c>
      <c r="D323" s="79" t="s">
        <v>292</v>
      </c>
      <c r="E323" s="82" t="s">
        <v>380</v>
      </c>
      <c r="F323" s="79" t="s">
        <v>381</v>
      </c>
      <c r="G323" s="21"/>
    </row>
    <row r="324" spans="1:7" ht="15.75">
      <c r="A324" s="14">
        <v>270</v>
      </c>
      <c r="B324" s="114" t="str">
        <f t="shared" si="5"/>
        <v>Michael Lambourne U17M</v>
      </c>
      <c r="C324" s="8" t="s">
        <v>59</v>
      </c>
      <c r="D324" s="79" t="s">
        <v>292</v>
      </c>
      <c r="E324" s="80">
        <v>37510</v>
      </c>
      <c r="F324" s="79" t="s">
        <v>1191</v>
      </c>
      <c r="G324" s="21"/>
    </row>
    <row r="325" spans="1:7" ht="15.75">
      <c r="A325" s="14">
        <v>271</v>
      </c>
      <c r="B325" s="114" t="str">
        <f t="shared" si="5"/>
        <v xml:space="preserve"> Kit Stone  U13B</v>
      </c>
      <c r="C325" s="8" t="s">
        <v>59</v>
      </c>
      <c r="D325" s="79" t="s">
        <v>1192</v>
      </c>
      <c r="E325" s="82">
        <v>39669</v>
      </c>
      <c r="F325" s="79" t="s">
        <v>1193</v>
      </c>
      <c r="G325" s="21"/>
    </row>
    <row r="326" spans="1:7" ht="15.75">
      <c r="A326" s="14">
        <v>272</v>
      </c>
      <c r="B326" s="114" t="str">
        <f t="shared" si="5"/>
        <v>Jake Goode-Gray U17M</v>
      </c>
      <c r="C326" s="8" t="s">
        <v>59</v>
      </c>
      <c r="D326" s="79" t="s">
        <v>292</v>
      </c>
      <c r="E326" s="80">
        <v>37712</v>
      </c>
      <c r="F326" s="79" t="s">
        <v>857</v>
      </c>
      <c r="G326" s="21"/>
    </row>
    <row r="327" spans="1:7" ht="15.75">
      <c r="A327" s="14">
        <v>273</v>
      </c>
      <c r="B327" s="114" t="str">
        <f t="shared" si="5"/>
        <v>Johnny Livingstone U17M</v>
      </c>
      <c r="C327" s="8" t="s">
        <v>59</v>
      </c>
      <c r="D327" s="79" t="s">
        <v>292</v>
      </c>
      <c r="E327" s="80">
        <v>37783</v>
      </c>
      <c r="F327" s="79" t="s">
        <v>377</v>
      </c>
      <c r="G327" s="21"/>
    </row>
    <row r="328" spans="1:7" ht="15.75">
      <c r="A328" s="14">
        <v>274</v>
      </c>
      <c r="B328" s="114" t="str">
        <f t="shared" si="5"/>
        <v xml:space="preserve"> Luka Pemberthy  U13B</v>
      </c>
      <c r="C328" s="8" t="s">
        <v>59</v>
      </c>
      <c r="D328" s="79" t="s">
        <v>1192</v>
      </c>
      <c r="E328" s="19">
        <v>39336</v>
      </c>
      <c r="F328" s="20" t="s">
        <v>1194</v>
      </c>
      <c r="G328" s="21"/>
    </row>
    <row r="329" spans="1:7" ht="15.75">
      <c r="A329" s="14">
        <v>275</v>
      </c>
      <c r="B329" s="114" t="str">
        <f t="shared" si="5"/>
        <v>Kit Oliver-Stevens U17M</v>
      </c>
      <c r="C329" s="8" t="s">
        <v>59</v>
      </c>
      <c r="D329" s="79" t="s">
        <v>292</v>
      </c>
      <c r="E329" s="80">
        <v>37537</v>
      </c>
      <c r="F329" s="81" t="s">
        <v>375</v>
      </c>
      <c r="G329" s="21"/>
    </row>
    <row r="330" spans="1:7" ht="15.75">
      <c r="A330" s="14">
        <v>276</v>
      </c>
      <c r="B330" s="114" t="str">
        <f t="shared" si="5"/>
        <v>Thomas Putt U17M</v>
      </c>
      <c r="C330" s="8" t="s">
        <v>59</v>
      </c>
      <c r="D330" s="79" t="s">
        <v>292</v>
      </c>
      <c r="E330" s="80">
        <v>37177</v>
      </c>
      <c r="F330" s="79" t="s">
        <v>382</v>
      </c>
      <c r="G330" s="21"/>
    </row>
    <row r="331" spans="1:7" ht="15.75">
      <c r="A331" s="14">
        <v>277</v>
      </c>
      <c r="B331" s="114" t="str">
        <f t="shared" si="5"/>
        <v>Henry Birchall U15B</v>
      </c>
      <c r="C331" s="8" t="s">
        <v>59</v>
      </c>
      <c r="D331" s="79" t="s">
        <v>300</v>
      </c>
      <c r="E331" s="83">
        <v>39226</v>
      </c>
      <c r="F331" s="127" t="s">
        <v>1088</v>
      </c>
      <c r="G331" s="21"/>
    </row>
    <row r="332" spans="1:7" ht="15.75">
      <c r="A332" s="14">
        <v>278</v>
      </c>
      <c r="B332" s="114" t="str">
        <f t="shared" si="5"/>
        <v>Marilyn Grech SW</v>
      </c>
      <c r="C332" s="8" t="s">
        <v>59</v>
      </c>
      <c r="D332" s="79" t="s">
        <v>294</v>
      </c>
      <c r="E332" s="80"/>
      <c r="F332" s="79" t="s">
        <v>1719</v>
      </c>
      <c r="G332" s="21"/>
    </row>
    <row r="333" spans="1:7" ht="15.75">
      <c r="A333" s="14">
        <v>279</v>
      </c>
      <c r="B333" s="114" t="str">
        <f t="shared" si="5"/>
        <v>Caitlin Apps SW</v>
      </c>
      <c r="C333" s="8" t="s">
        <v>59</v>
      </c>
      <c r="D333" s="79" t="s">
        <v>294</v>
      </c>
      <c r="E333" s="80">
        <v>37015</v>
      </c>
      <c r="F333" s="79" t="s">
        <v>401</v>
      </c>
      <c r="G333" s="21"/>
    </row>
    <row r="334" spans="1:7" ht="15.75">
      <c r="A334" s="14">
        <v>280</v>
      </c>
      <c r="B334" s="114" t="str">
        <f t="shared" si="5"/>
        <v>Jacqueline Michael SW</v>
      </c>
      <c r="C334" s="8" t="s">
        <v>59</v>
      </c>
      <c r="D334" s="79" t="s">
        <v>294</v>
      </c>
      <c r="E334" s="83">
        <v>35456</v>
      </c>
      <c r="F334" s="127" t="s">
        <v>1195</v>
      </c>
      <c r="G334" s="21"/>
    </row>
    <row r="335" spans="1:7" ht="15.75">
      <c r="A335" s="14">
        <v>281</v>
      </c>
      <c r="B335" s="114" t="str">
        <f t="shared" si="5"/>
        <v>Rebecca Chapman  SW</v>
      </c>
      <c r="C335" s="8" t="s">
        <v>59</v>
      </c>
      <c r="D335" s="79" t="s">
        <v>1196</v>
      </c>
      <c r="E335" s="80"/>
      <c r="F335" s="79" t="s">
        <v>1720</v>
      </c>
      <c r="G335" s="21"/>
    </row>
    <row r="336" spans="1:7" ht="15.75">
      <c r="A336" s="14">
        <v>282</v>
      </c>
      <c r="B336" s="114" t="str">
        <f t="shared" si="5"/>
        <v>Sarah Kearsey SW</v>
      </c>
      <c r="C336" s="8" t="s">
        <v>59</v>
      </c>
      <c r="D336" s="79" t="s">
        <v>294</v>
      </c>
      <c r="E336" s="80">
        <v>36189</v>
      </c>
      <c r="F336" s="79" t="s">
        <v>777</v>
      </c>
      <c r="G336" s="21"/>
    </row>
    <row r="337" spans="1:7" ht="15.75">
      <c r="A337" s="14">
        <v>283</v>
      </c>
      <c r="B337" s="114" t="str">
        <f t="shared" si="5"/>
        <v>Clare Cowen SW</v>
      </c>
      <c r="C337" s="8" t="s">
        <v>59</v>
      </c>
      <c r="D337" s="79" t="s">
        <v>294</v>
      </c>
      <c r="E337" s="80">
        <v>32911</v>
      </c>
      <c r="F337" s="79" t="s">
        <v>1197</v>
      </c>
      <c r="G337" s="21"/>
    </row>
    <row r="338" spans="1:7" ht="15.75">
      <c r="A338" s="14">
        <v>284</v>
      </c>
      <c r="B338" s="114" t="str">
        <f t="shared" si="5"/>
        <v>Amy Beth Curtis  U20W</v>
      </c>
      <c r="C338" s="8" t="s">
        <v>59</v>
      </c>
      <c r="D338" s="29" t="s">
        <v>350</v>
      </c>
      <c r="E338" s="80">
        <v>37293</v>
      </c>
      <c r="F338" s="81" t="s">
        <v>402</v>
      </c>
      <c r="G338" s="23"/>
    </row>
    <row r="339" spans="1:7" ht="15.75">
      <c r="A339" s="14">
        <v>285</v>
      </c>
      <c r="B339" s="114" t="str">
        <f t="shared" si="5"/>
        <v>Christian Pugsley SM</v>
      </c>
      <c r="C339" s="8" t="s">
        <v>59</v>
      </c>
      <c r="D339" s="79" t="s">
        <v>290</v>
      </c>
      <c r="E339" s="19">
        <v>35158</v>
      </c>
      <c r="F339" s="79" t="s">
        <v>1198</v>
      </c>
      <c r="G339" s="22"/>
    </row>
    <row r="340" spans="1:7" ht="15.75">
      <c r="A340" s="14">
        <v>286</v>
      </c>
      <c r="B340" s="114" t="str">
        <f t="shared" si="5"/>
        <v>Phoebe Killen SW</v>
      </c>
      <c r="C340" s="8" t="s">
        <v>59</v>
      </c>
      <c r="D340" s="79" t="s">
        <v>294</v>
      </c>
      <c r="E340" s="80">
        <v>36189</v>
      </c>
      <c r="F340" s="79" t="s">
        <v>1199</v>
      </c>
      <c r="G340" s="23"/>
    </row>
    <row r="341" spans="1:7" ht="15.75">
      <c r="A341" s="14">
        <v>287</v>
      </c>
      <c r="B341" s="114" t="str">
        <f t="shared" si="5"/>
        <v>Jemima Kerley U20W</v>
      </c>
      <c r="C341" s="8" t="s">
        <v>59</v>
      </c>
      <c r="D341" s="29" t="s">
        <v>350</v>
      </c>
      <c r="E341" s="80">
        <v>37182</v>
      </c>
      <c r="F341" s="79" t="s">
        <v>747</v>
      </c>
      <c r="G341" s="22"/>
    </row>
    <row r="342" spans="1:7" ht="15.75">
      <c r="A342" s="14">
        <v>288</v>
      </c>
      <c r="B342" s="114" t="str">
        <f t="shared" si="5"/>
        <v>Susannah Reid SW</v>
      </c>
      <c r="C342" s="8" t="s">
        <v>59</v>
      </c>
      <c r="D342" s="29" t="s">
        <v>294</v>
      </c>
      <c r="E342" s="80"/>
      <c r="F342" s="79" t="s">
        <v>1747</v>
      </c>
      <c r="G342" s="27"/>
    </row>
    <row r="343" spans="1:7" ht="15.75">
      <c r="A343" s="14">
        <v>289</v>
      </c>
      <c r="B343" s="114" t="str">
        <f t="shared" si="5"/>
        <v>Stanley Wood U13B</v>
      </c>
      <c r="C343" s="8" t="s">
        <v>59</v>
      </c>
      <c r="D343" s="79" t="s">
        <v>296</v>
      </c>
      <c r="E343" s="80"/>
      <c r="F343" s="79" t="s">
        <v>1721</v>
      </c>
      <c r="G343" s="28"/>
    </row>
    <row r="344" spans="1:7" ht="15.75">
      <c r="A344" s="14">
        <v>290</v>
      </c>
      <c r="B344" s="114" t="str">
        <f t="shared" si="5"/>
        <v>Jack Wood U15B</v>
      </c>
      <c r="C344" s="8" t="s">
        <v>59</v>
      </c>
      <c r="D344" s="79" t="s">
        <v>300</v>
      </c>
      <c r="E344" s="80"/>
      <c r="F344" s="79" t="s">
        <v>1722</v>
      </c>
      <c r="G344" s="21"/>
    </row>
    <row r="345" spans="1:7" ht="15.75">
      <c r="A345" s="14">
        <v>291</v>
      </c>
      <c r="B345" s="114" t="str">
        <f t="shared" si="5"/>
        <v>Derek Mardles M70</v>
      </c>
      <c r="C345" s="8" t="s">
        <v>59</v>
      </c>
      <c r="D345" s="79" t="s">
        <v>767</v>
      </c>
      <c r="E345" s="80">
        <v>17577</v>
      </c>
      <c r="F345" s="79" t="s">
        <v>1200</v>
      </c>
      <c r="G345" s="22"/>
    </row>
    <row r="346" spans="1:7" ht="15.75">
      <c r="A346" s="14">
        <v>292</v>
      </c>
      <c r="B346" s="114" t="str">
        <f t="shared" si="5"/>
        <v>Mark Turner SM</v>
      </c>
      <c r="C346" s="8" t="s">
        <v>59</v>
      </c>
      <c r="D346" s="79" t="s">
        <v>290</v>
      </c>
      <c r="E346" s="80">
        <v>22383</v>
      </c>
      <c r="F346" s="79" t="s">
        <v>399</v>
      </c>
      <c r="G346" s="21"/>
    </row>
    <row r="347" spans="1:7" ht="15.75">
      <c r="A347" s="14">
        <v>293</v>
      </c>
      <c r="B347" s="114" t="str">
        <f t="shared" si="5"/>
        <v>Sam Crowter SM</v>
      </c>
      <c r="C347" s="8" t="s">
        <v>59</v>
      </c>
      <c r="D347" s="79" t="s">
        <v>290</v>
      </c>
      <c r="E347" s="80">
        <v>35370</v>
      </c>
      <c r="F347" s="79" t="s">
        <v>400</v>
      </c>
      <c r="G347" s="21"/>
    </row>
    <row r="348" spans="1:7" ht="15.75">
      <c r="A348" s="14">
        <v>294</v>
      </c>
      <c r="B348" s="114" t="str">
        <f t="shared" si="5"/>
        <v>Howard Bailey SM</v>
      </c>
      <c r="C348" s="8" t="s">
        <v>59</v>
      </c>
      <c r="D348" s="79" t="s">
        <v>290</v>
      </c>
      <c r="E348" s="80">
        <v>32464</v>
      </c>
      <c r="F348" s="79" t="s">
        <v>858</v>
      </c>
      <c r="G348" s="21"/>
    </row>
    <row r="349" spans="1:7" ht="15.75">
      <c r="A349" s="14">
        <v>295</v>
      </c>
      <c r="B349" s="114" t="str">
        <f t="shared" si="5"/>
        <v>Bonnie Liefting SW</v>
      </c>
      <c r="C349" s="8" t="s">
        <v>59</v>
      </c>
      <c r="D349" s="79" t="s">
        <v>294</v>
      </c>
      <c r="E349" s="80">
        <v>34793</v>
      </c>
      <c r="F349" s="79" t="s">
        <v>1201</v>
      </c>
      <c r="G349" s="21"/>
    </row>
    <row r="350" spans="1:7" ht="15.75">
      <c r="A350" s="14">
        <v>296</v>
      </c>
      <c r="B350" s="114" t="str">
        <f t="shared" si="5"/>
        <v>Jevgini Judin SM</v>
      </c>
      <c r="C350" s="8" t="s">
        <v>59</v>
      </c>
      <c r="D350" s="79" t="s">
        <v>290</v>
      </c>
      <c r="E350" s="80">
        <v>28603</v>
      </c>
      <c r="F350" s="79" t="s">
        <v>1202</v>
      </c>
      <c r="G350" s="22"/>
    </row>
    <row r="351" spans="1:7" ht="15.75">
      <c r="A351" s="14">
        <v>297</v>
      </c>
      <c r="B351" s="114" t="str">
        <f t="shared" si="5"/>
        <v>Darren Thomas SM</v>
      </c>
      <c r="C351" s="8" t="s">
        <v>59</v>
      </c>
      <c r="D351" s="79" t="s">
        <v>290</v>
      </c>
      <c r="E351" s="80">
        <v>26469</v>
      </c>
      <c r="F351" s="79" t="s">
        <v>1203</v>
      </c>
      <c r="G351" s="21"/>
    </row>
    <row r="352" spans="1:7" ht="15.75">
      <c r="A352" s="14">
        <v>298</v>
      </c>
      <c r="B352" s="114" t="str">
        <f t="shared" si="5"/>
        <v>David Dawson SM</v>
      </c>
      <c r="C352" s="8" t="s">
        <v>59</v>
      </c>
      <c r="D352" s="79" t="s">
        <v>290</v>
      </c>
      <c r="E352" s="80">
        <v>30715</v>
      </c>
      <c r="F352" s="79" t="s">
        <v>964</v>
      </c>
      <c r="G352" s="21"/>
    </row>
    <row r="353" spans="1:7" ht="15.75">
      <c r="A353" s="14">
        <v>299</v>
      </c>
      <c r="B353" s="114" t="str">
        <f t="shared" si="5"/>
        <v>Mark Palmer SM</v>
      </c>
      <c r="C353" s="8" t="s">
        <v>59</v>
      </c>
      <c r="D353" s="79" t="s">
        <v>290</v>
      </c>
      <c r="E353" s="80">
        <v>32069</v>
      </c>
      <c r="F353" s="79" t="s">
        <v>1204</v>
      </c>
      <c r="G353" s="21"/>
    </row>
    <row r="354" spans="1:7" ht="15.75">
      <c r="A354" s="14">
        <v>300</v>
      </c>
      <c r="B354" s="114" t="str">
        <f t="shared" si="5"/>
        <v>Courtney Howard SW</v>
      </c>
      <c r="C354" s="8" t="s">
        <v>59</v>
      </c>
      <c r="D354" s="79" t="s">
        <v>294</v>
      </c>
      <c r="E354" s="80"/>
      <c r="F354" s="79" t="s">
        <v>1723</v>
      </c>
      <c r="G354" s="21"/>
    </row>
    <row r="355" spans="1:7" ht="15.75">
      <c r="A355" s="128">
        <v>2051</v>
      </c>
      <c r="B355" s="114" t="str">
        <f t="shared" si="5"/>
        <v>Bella Breen U17W</v>
      </c>
      <c r="C355" s="8" t="s">
        <v>59</v>
      </c>
      <c r="D355" s="29" t="s">
        <v>332</v>
      </c>
      <c r="E355" s="80">
        <v>38093</v>
      </c>
      <c r="F355" s="79" t="s">
        <v>1205</v>
      </c>
      <c r="G355" s="21"/>
    </row>
    <row r="356" spans="1:7" ht="15.75">
      <c r="A356" s="128">
        <v>2052</v>
      </c>
      <c r="B356" s="114" t="str">
        <f t="shared" si="5"/>
        <v>Freya Rose U17W</v>
      </c>
      <c r="C356" s="8" t="s">
        <v>59</v>
      </c>
      <c r="D356" s="29" t="s">
        <v>332</v>
      </c>
      <c r="E356" s="80">
        <v>37728</v>
      </c>
      <c r="F356" s="79" t="s">
        <v>1206</v>
      </c>
      <c r="G356" s="21"/>
    </row>
    <row r="357" spans="1:7" ht="15.75">
      <c r="A357" s="128">
        <v>2053</v>
      </c>
      <c r="B357" s="114" t="str">
        <f t="shared" si="5"/>
        <v>Abi Greenslade U17W</v>
      </c>
      <c r="C357" s="8" t="s">
        <v>59</v>
      </c>
      <c r="D357" s="29" t="s">
        <v>332</v>
      </c>
      <c r="E357" s="80" t="s">
        <v>282</v>
      </c>
      <c r="F357" s="81" t="s">
        <v>1724</v>
      </c>
      <c r="G357" s="21"/>
    </row>
    <row r="358" spans="1:7" ht="15.75">
      <c r="A358" s="128">
        <v>2054</v>
      </c>
      <c r="B358" s="114" t="str">
        <f t="shared" si="5"/>
        <v xml:space="preserve">   </v>
      </c>
      <c r="C358" s="8" t="s">
        <v>59</v>
      </c>
      <c r="D358" s="29" t="s">
        <v>282</v>
      </c>
      <c r="E358" s="80" t="s">
        <v>282</v>
      </c>
      <c r="F358" s="79" t="s">
        <v>282</v>
      </c>
      <c r="G358" s="30"/>
    </row>
    <row r="359" spans="1:7" ht="15.75">
      <c r="A359" s="128">
        <v>2055</v>
      </c>
      <c r="B359" s="114" t="str">
        <f t="shared" si="5"/>
        <v>Rachel Champion U17W</v>
      </c>
      <c r="C359" s="8" t="s">
        <v>59</v>
      </c>
      <c r="D359" s="29" t="s">
        <v>332</v>
      </c>
      <c r="E359" s="80">
        <v>37525</v>
      </c>
      <c r="F359" s="79" t="s">
        <v>1098</v>
      </c>
    </row>
    <row r="360" spans="1:7" ht="15.75">
      <c r="A360" s="128">
        <v>2056</v>
      </c>
      <c r="B360" s="114" t="str">
        <f t="shared" si="5"/>
        <v>Samidi Nanayakkara U17W</v>
      </c>
      <c r="C360" s="8" t="s">
        <v>59</v>
      </c>
      <c r="D360" s="29" t="s">
        <v>332</v>
      </c>
      <c r="E360" s="80">
        <v>37720</v>
      </c>
      <c r="F360" s="81" t="s">
        <v>397</v>
      </c>
      <c r="G360" s="30"/>
    </row>
    <row r="361" spans="1:7" ht="15.75">
      <c r="A361" s="128">
        <v>2057</v>
      </c>
      <c r="B361" s="114" t="str">
        <f t="shared" si="5"/>
        <v>Lily Harper U17W</v>
      </c>
      <c r="C361" s="8" t="s">
        <v>59</v>
      </c>
      <c r="D361" s="29" t="s">
        <v>332</v>
      </c>
      <c r="E361" s="80">
        <v>37766</v>
      </c>
      <c r="F361" s="79" t="s">
        <v>1207</v>
      </c>
      <c r="G361" s="30"/>
    </row>
    <row r="362" spans="1:7" ht="15.75">
      <c r="A362" s="128">
        <v>2058</v>
      </c>
      <c r="B362" s="114" t="str">
        <f t="shared" si="5"/>
        <v>Kate Marriott U17W</v>
      </c>
      <c r="C362" s="8" t="s">
        <v>59</v>
      </c>
      <c r="D362" s="29" t="s">
        <v>332</v>
      </c>
      <c r="E362" s="80">
        <v>37819</v>
      </c>
      <c r="F362" s="81" t="s">
        <v>1208</v>
      </c>
      <c r="G362" s="22"/>
    </row>
    <row r="363" spans="1:7" ht="15.75">
      <c r="A363" s="128">
        <v>2059</v>
      </c>
      <c r="B363" s="114" t="str">
        <f t="shared" si="5"/>
        <v>Izzy Steele U17W</v>
      </c>
      <c r="C363" s="8" t="s">
        <v>59</v>
      </c>
      <c r="D363" s="29" t="s">
        <v>332</v>
      </c>
      <c r="E363" s="80">
        <v>37773</v>
      </c>
      <c r="F363" s="79" t="s">
        <v>1209</v>
      </c>
    </row>
    <row r="364" spans="1:7" ht="15.75">
      <c r="A364" s="128">
        <v>2060</v>
      </c>
      <c r="B364" s="114" t="str">
        <f t="shared" si="5"/>
        <v>Poppy Tooze U17W</v>
      </c>
      <c r="C364" s="8" t="s">
        <v>59</v>
      </c>
      <c r="D364" s="29" t="s">
        <v>332</v>
      </c>
      <c r="E364" s="80">
        <v>37753</v>
      </c>
      <c r="F364" s="81" t="s">
        <v>398</v>
      </c>
    </row>
    <row r="365" spans="1:7" ht="15.75">
      <c r="A365" s="128">
        <v>2061</v>
      </c>
      <c r="B365" s="114" t="str">
        <f t="shared" si="5"/>
        <v>Chloe Harris U17W</v>
      </c>
      <c r="C365" s="8" t="s">
        <v>59</v>
      </c>
      <c r="D365" s="79" t="s">
        <v>332</v>
      </c>
      <c r="E365" s="80">
        <v>37920</v>
      </c>
      <c r="F365" s="79" t="s">
        <v>394</v>
      </c>
    </row>
    <row r="366" spans="1:7" ht="15.75">
      <c r="A366" s="128">
        <v>2062</v>
      </c>
      <c r="B366" s="114" t="str">
        <f t="shared" si="5"/>
        <v>Caitlin Smith U17W</v>
      </c>
      <c r="C366" s="8" t="s">
        <v>59</v>
      </c>
      <c r="D366" s="79" t="s">
        <v>332</v>
      </c>
      <c r="E366" s="80">
        <v>37755</v>
      </c>
      <c r="F366" s="81" t="s">
        <v>859</v>
      </c>
    </row>
    <row r="367" spans="1:7" ht="15.75">
      <c r="A367" s="128">
        <v>2063</v>
      </c>
      <c r="B367" s="114" t="str">
        <f t="shared" si="5"/>
        <v>Megan Benson U17W</v>
      </c>
      <c r="C367" s="8" t="s">
        <v>59</v>
      </c>
      <c r="D367" s="79" t="s">
        <v>332</v>
      </c>
      <c r="E367" s="80">
        <v>37774</v>
      </c>
      <c r="F367" s="79" t="s">
        <v>1097</v>
      </c>
    </row>
    <row r="368" spans="1:7" ht="15.75">
      <c r="A368" s="128">
        <v>2064</v>
      </c>
      <c r="B368" s="114" t="str">
        <f t="shared" si="5"/>
        <v>Elliot Moran U20M</v>
      </c>
      <c r="C368" s="8" t="s">
        <v>59</v>
      </c>
      <c r="D368" s="79" t="s">
        <v>330</v>
      </c>
      <c r="E368" s="80">
        <v>36808</v>
      </c>
      <c r="F368" s="79" t="s">
        <v>385</v>
      </c>
    </row>
    <row r="369" spans="1:7" ht="15.75">
      <c r="A369" s="128">
        <v>2065</v>
      </c>
      <c r="B369" s="114" t="str">
        <f t="shared" si="5"/>
        <v>Sam Gooding U20M</v>
      </c>
      <c r="C369" s="8" t="s">
        <v>59</v>
      </c>
      <c r="D369" s="79" t="s">
        <v>330</v>
      </c>
      <c r="E369" s="80">
        <v>36832</v>
      </c>
      <c r="F369" s="79" t="s">
        <v>386</v>
      </c>
    </row>
    <row r="370" spans="1:7" ht="15.75">
      <c r="A370" s="128">
        <v>2066</v>
      </c>
      <c r="B370" s="114" t="str">
        <f t="shared" si="5"/>
        <v>Finley McLear U20M</v>
      </c>
      <c r="C370" s="8" t="s">
        <v>59</v>
      </c>
      <c r="D370" s="79" t="s">
        <v>330</v>
      </c>
      <c r="E370" s="80">
        <v>36671</v>
      </c>
      <c r="F370" s="79" t="s">
        <v>403</v>
      </c>
    </row>
    <row r="371" spans="1:7" ht="15.75">
      <c r="A371" s="128">
        <v>2067</v>
      </c>
      <c r="B371" s="114" t="str">
        <f t="shared" si="5"/>
        <v xml:space="preserve">   </v>
      </c>
      <c r="C371" s="8" t="s">
        <v>59</v>
      </c>
      <c r="D371" s="79" t="s">
        <v>282</v>
      </c>
      <c r="E371" s="80" t="s">
        <v>282</v>
      </c>
      <c r="F371" s="79" t="s">
        <v>282</v>
      </c>
      <c r="G371" s="32"/>
    </row>
    <row r="372" spans="1:7" ht="15.75">
      <c r="A372" s="128">
        <v>2068</v>
      </c>
      <c r="B372" s="114" t="str">
        <f t="shared" si="5"/>
        <v xml:space="preserve">   </v>
      </c>
      <c r="C372" s="8" t="s">
        <v>59</v>
      </c>
      <c r="D372" s="129" t="s">
        <v>282</v>
      </c>
      <c r="E372" s="80" t="s">
        <v>282</v>
      </c>
      <c r="F372" s="79" t="s">
        <v>282</v>
      </c>
      <c r="G372" s="33"/>
    </row>
    <row r="373" spans="1:7" ht="15.75">
      <c r="A373" s="128">
        <v>2069</v>
      </c>
      <c r="B373" s="114" t="str">
        <f t="shared" si="5"/>
        <v>Harvey Thompson U20M</v>
      </c>
      <c r="C373" s="8" t="s">
        <v>59</v>
      </c>
      <c r="D373" s="129" t="s">
        <v>330</v>
      </c>
      <c r="E373" s="80">
        <v>36681</v>
      </c>
      <c r="F373" s="79" t="s">
        <v>404</v>
      </c>
      <c r="G373" s="30"/>
    </row>
    <row r="374" spans="1:7" ht="15.75">
      <c r="A374" s="128">
        <v>2070</v>
      </c>
      <c r="B374" s="114" t="str">
        <f t="shared" si="5"/>
        <v>Luke Butler U20M</v>
      </c>
      <c r="C374" s="8" t="s">
        <v>59</v>
      </c>
      <c r="D374" s="29" t="s">
        <v>330</v>
      </c>
      <c r="E374" s="80">
        <v>36866</v>
      </c>
      <c r="F374" s="79" t="s">
        <v>388</v>
      </c>
      <c r="G374" s="22"/>
    </row>
    <row r="375" spans="1:7" ht="15.75">
      <c r="A375" s="128">
        <v>2071</v>
      </c>
      <c r="B375" s="114" t="str">
        <f t="shared" si="5"/>
        <v xml:space="preserve">   </v>
      </c>
      <c r="C375" s="8" t="s">
        <v>59</v>
      </c>
      <c r="D375" s="129" t="s">
        <v>282</v>
      </c>
      <c r="E375" s="80" t="s">
        <v>282</v>
      </c>
      <c r="F375" s="79" t="s">
        <v>282</v>
      </c>
    </row>
    <row r="376" spans="1:7" ht="15.75">
      <c r="A376" s="128">
        <v>2072</v>
      </c>
      <c r="B376" s="114" t="str">
        <f t="shared" si="5"/>
        <v>Chris Perry U20M</v>
      </c>
      <c r="C376" s="8" t="s">
        <v>59</v>
      </c>
      <c r="D376" s="129" t="s">
        <v>330</v>
      </c>
      <c r="E376" s="80">
        <v>36793</v>
      </c>
      <c r="F376" s="79" t="s">
        <v>387</v>
      </c>
      <c r="G376" s="22"/>
    </row>
    <row r="377" spans="1:7" ht="15.75">
      <c r="A377" s="128">
        <v>2073</v>
      </c>
      <c r="B377" s="114" t="str">
        <f t="shared" si="5"/>
        <v>Kyle Hartnell U20M</v>
      </c>
      <c r="C377" s="8" t="s">
        <v>59</v>
      </c>
      <c r="D377" s="129" t="s">
        <v>330</v>
      </c>
      <c r="E377" s="80">
        <v>36460</v>
      </c>
      <c r="F377" s="79" t="s">
        <v>405</v>
      </c>
    </row>
    <row r="378" spans="1:7" ht="15.75">
      <c r="A378" s="128">
        <v>2074</v>
      </c>
      <c r="B378" s="114" t="str">
        <f t="shared" si="5"/>
        <v xml:space="preserve"> </v>
      </c>
      <c r="C378" s="8" t="s">
        <v>59</v>
      </c>
      <c r="D378" s="79"/>
      <c r="E378" s="80"/>
      <c r="F378" s="79"/>
    </row>
    <row r="379" spans="1:7" ht="15.75">
      <c r="A379" s="128">
        <v>2075</v>
      </c>
      <c r="B379" s="114" t="str">
        <f t="shared" si="5"/>
        <v>Jack Turner U20M</v>
      </c>
      <c r="C379" s="8" t="s">
        <v>59</v>
      </c>
      <c r="D379" s="79" t="s">
        <v>330</v>
      </c>
      <c r="E379" s="80">
        <v>37083</v>
      </c>
      <c r="F379" s="79" t="s">
        <v>384</v>
      </c>
    </row>
    <row r="380" spans="1:7">
      <c r="A380" s="103" t="s">
        <v>406</v>
      </c>
      <c r="B380" s="130" t="str">
        <f t="shared" si="5"/>
        <v xml:space="preserve"> </v>
      </c>
      <c r="C380" s="131"/>
      <c r="D380" s="93"/>
      <c r="E380" s="132"/>
      <c r="F380" s="133"/>
    </row>
    <row r="381" spans="1:7">
      <c r="A381" s="104">
        <v>301</v>
      </c>
      <c r="B381" s="134" t="s">
        <v>1210</v>
      </c>
      <c r="C381" s="135" t="s">
        <v>3</v>
      </c>
      <c r="D381" s="136" t="s">
        <v>296</v>
      </c>
      <c r="E381" s="137">
        <v>39505</v>
      </c>
      <c r="F381" s="135" t="s">
        <v>1211</v>
      </c>
    </row>
    <row r="382" spans="1:7">
      <c r="A382" s="105">
        <v>302</v>
      </c>
      <c r="B382" s="134" t="s">
        <v>1212</v>
      </c>
      <c r="C382" s="135" t="s">
        <v>3</v>
      </c>
      <c r="D382" s="136" t="s">
        <v>296</v>
      </c>
      <c r="E382" s="137">
        <v>38982</v>
      </c>
      <c r="F382" s="135" t="s">
        <v>860</v>
      </c>
    </row>
    <row r="383" spans="1:7">
      <c r="A383" s="105">
        <v>303</v>
      </c>
      <c r="B383" s="134" t="s">
        <v>1213</v>
      </c>
      <c r="C383" s="135" t="s">
        <v>3</v>
      </c>
      <c r="D383" s="136" t="s">
        <v>296</v>
      </c>
      <c r="E383" s="137">
        <v>39431</v>
      </c>
      <c r="F383" s="135" t="s">
        <v>1214</v>
      </c>
    </row>
    <row r="384" spans="1:7">
      <c r="A384" s="105">
        <v>304</v>
      </c>
      <c r="B384" s="134" t="str">
        <f t="shared" si="5"/>
        <v>Toby Butt U13B</v>
      </c>
      <c r="C384" s="135" t="s">
        <v>3</v>
      </c>
      <c r="D384" s="136" t="s">
        <v>296</v>
      </c>
      <c r="E384" s="137">
        <v>39378</v>
      </c>
      <c r="F384" s="135" t="s">
        <v>1215</v>
      </c>
    </row>
    <row r="385" spans="1:6">
      <c r="A385" s="105">
        <v>305</v>
      </c>
      <c r="B385" s="134" t="str">
        <f t="shared" si="5"/>
        <v>Harry Woods U13B</v>
      </c>
      <c r="C385" s="135" t="s">
        <v>3</v>
      </c>
      <c r="D385" s="136" t="s">
        <v>296</v>
      </c>
      <c r="E385" s="137">
        <v>39029</v>
      </c>
      <c r="F385" s="135" t="s">
        <v>864</v>
      </c>
    </row>
    <row r="386" spans="1:6">
      <c r="A386" s="105">
        <v>306</v>
      </c>
      <c r="B386" s="134" t="str">
        <f t="shared" si="5"/>
        <v>Adam Driver U13B</v>
      </c>
      <c r="C386" s="135" t="s">
        <v>3</v>
      </c>
      <c r="D386" s="136" t="s">
        <v>296</v>
      </c>
      <c r="E386" s="137">
        <v>39049</v>
      </c>
      <c r="F386" s="135" t="s">
        <v>1216</v>
      </c>
    </row>
    <row r="387" spans="1:6">
      <c r="A387" s="105">
        <v>307</v>
      </c>
      <c r="B387" s="134" t="str">
        <f t="shared" ref="B387:B450" si="6">F387&amp;" "&amp;D387</f>
        <v>Joshua Fricker U13B</v>
      </c>
      <c r="C387" s="135" t="s">
        <v>3</v>
      </c>
      <c r="D387" s="136" t="s">
        <v>296</v>
      </c>
      <c r="E387" s="138">
        <v>39449</v>
      </c>
      <c r="F387" s="139" t="s">
        <v>1217</v>
      </c>
    </row>
    <row r="388" spans="1:6">
      <c r="A388" s="105">
        <v>308</v>
      </c>
      <c r="B388" s="134" t="str">
        <f t="shared" si="6"/>
        <v>Alfie Fry U13B</v>
      </c>
      <c r="C388" s="135" t="s">
        <v>3</v>
      </c>
      <c r="D388" s="135" t="s">
        <v>296</v>
      </c>
      <c r="E388" s="140">
        <v>39590</v>
      </c>
      <c r="F388" s="141" t="s">
        <v>1218</v>
      </c>
    </row>
    <row r="389" spans="1:6">
      <c r="A389" s="105">
        <v>309</v>
      </c>
      <c r="B389" s="134" t="str">
        <f t="shared" si="6"/>
        <v>Oliver Green U13B</v>
      </c>
      <c r="C389" s="135" t="s">
        <v>3</v>
      </c>
      <c r="D389" s="136" t="s">
        <v>296</v>
      </c>
      <c r="E389" s="137">
        <v>39590</v>
      </c>
      <c r="F389" s="141" t="s">
        <v>1219</v>
      </c>
    </row>
    <row r="390" spans="1:6">
      <c r="A390" s="105">
        <v>310</v>
      </c>
      <c r="B390" s="134" t="str">
        <f t="shared" si="6"/>
        <v>Woody van der Feltz U13B</v>
      </c>
      <c r="C390" s="135" t="s">
        <v>3</v>
      </c>
      <c r="D390" s="135" t="s">
        <v>296</v>
      </c>
      <c r="E390" s="142" t="s">
        <v>1220</v>
      </c>
      <c r="F390" s="143" t="s">
        <v>1221</v>
      </c>
    </row>
    <row r="391" spans="1:6">
      <c r="A391" s="105">
        <v>311</v>
      </c>
      <c r="B391" s="134" t="str">
        <f t="shared" si="6"/>
        <v>Tom Williams  U13B</v>
      </c>
      <c r="C391" s="135" t="s">
        <v>3</v>
      </c>
      <c r="D391" s="135" t="s">
        <v>296</v>
      </c>
      <c r="E391" s="137">
        <v>39020</v>
      </c>
      <c r="F391" s="143" t="s">
        <v>863</v>
      </c>
    </row>
    <row r="392" spans="1:6">
      <c r="A392" s="105">
        <v>312</v>
      </c>
      <c r="B392" s="134" t="str">
        <f t="shared" si="6"/>
        <v>Jack Williams U13B</v>
      </c>
      <c r="C392" s="135" t="s">
        <v>3</v>
      </c>
      <c r="D392" s="135" t="s">
        <v>296</v>
      </c>
      <c r="E392" s="137">
        <v>39020</v>
      </c>
      <c r="F392" s="143" t="s">
        <v>862</v>
      </c>
    </row>
    <row r="393" spans="1:6">
      <c r="A393" s="105">
        <v>313</v>
      </c>
      <c r="B393" s="134" t="str">
        <f t="shared" si="6"/>
        <v>Joeseph Ruscoe U13B</v>
      </c>
      <c r="C393" s="135" t="s">
        <v>3</v>
      </c>
      <c r="D393" s="135" t="s">
        <v>296</v>
      </c>
      <c r="E393" s="138">
        <v>39444</v>
      </c>
      <c r="F393" s="144" t="s">
        <v>1222</v>
      </c>
    </row>
    <row r="394" spans="1:6">
      <c r="A394" s="105">
        <v>314</v>
      </c>
      <c r="B394" s="134" t="str">
        <f t="shared" si="6"/>
        <v>Edward Salisbury U13B</v>
      </c>
      <c r="C394" s="135" t="s">
        <v>3</v>
      </c>
      <c r="D394" s="135" t="s">
        <v>296</v>
      </c>
      <c r="E394" s="137" t="s">
        <v>282</v>
      </c>
      <c r="F394" s="135" t="s">
        <v>1725</v>
      </c>
    </row>
    <row r="395" spans="1:6">
      <c r="A395" s="105">
        <v>315</v>
      </c>
      <c r="B395" s="134" t="str">
        <f t="shared" si="6"/>
        <v>Sophie Barnett U13G</v>
      </c>
      <c r="C395" s="135" t="s">
        <v>3</v>
      </c>
      <c r="D395" s="135" t="s">
        <v>295</v>
      </c>
      <c r="E395" s="137">
        <v>39335</v>
      </c>
      <c r="F395" s="143" t="s">
        <v>1223</v>
      </c>
    </row>
    <row r="396" spans="1:6">
      <c r="A396" s="105">
        <v>316</v>
      </c>
      <c r="B396" s="134" t="str">
        <f t="shared" si="6"/>
        <v>Hermione Callaghan U13G</v>
      </c>
      <c r="C396" s="135" t="s">
        <v>3</v>
      </c>
      <c r="D396" s="135" t="s">
        <v>295</v>
      </c>
      <c r="E396" s="137">
        <v>39023</v>
      </c>
      <c r="F396" s="135" t="s">
        <v>1224</v>
      </c>
    </row>
    <row r="397" spans="1:6">
      <c r="A397" s="105">
        <v>317</v>
      </c>
      <c r="B397" s="134" t="str">
        <f t="shared" si="6"/>
        <v>Gracie Bunting U13G</v>
      </c>
      <c r="C397" s="135" t="s">
        <v>3</v>
      </c>
      <c r="D397" s="135" t="s">
        <v>295</v>
      </c>
      <c r="E397" s="132">
        <v>39641</v>
      </c>
      <c r="F397" s="143" t="s">
        <v>1225</v>
      </c>
    </row>
    <row r="398" spans="1:6">
      <c r="A398" s="105">
        <v>318</v>
      </c>
      <c r="B398" s="134" t="str">
        <f t="shared" si="6"/>
        <v>Isla Dalton U13G</v>
      </c>
      <c r="C398" s="135" t="s">
        <v>3</v>
      </c>
      <c r="D398" s="135" t="s">
        <v>295</v>
      </c>
      <c r="E398" s="145">
        <v>39231</v>
      </c>
      <c r="F398" s="144" t="s">
        <v>867</v>
      </c>
    </row>
    <row r="399" spans="1:6">
      <c r="A399" s="105">
        <v>319</v>
      </c>
      <c r="B399" s="134" t="str">
        <f t="shared" si="6"/>
        <v>Poppy Darragh U13G</v>
      </c>
      <c r="C399" s="135" t="s">
        <v>3</v>
      </c>
      <c r="D399" s="135" t="s">
        <v>295</v>
      </c>
      <c r="E399" s="140">
        <v>39269</v>
      </c>
      <c r="F399" s="143" t="s">
        <v>1094</v>
      </c>
    </row>
    <row r="400" spans="1:6">
      <c r="A400" s="105">
        <v>320</v>
      </c>
      <c r="B400" s="134" t="str">
        <f t="shared" si="6"/>
        <v>Martha Dewar-Cutts U13G</v>
      </c>
      <c r="C400" s="135" t="s">
        <v>3</v>
      </c>
      <c r="D400" s="135" t="s">
        <v>295</v>
      </c>
      <c r="E400" s="140">
        <v>39528</v>
      </c>
      <c r="F400" s="135" t="s">
        <v>1226</v>
      </c>
    </row>
    <row r="401" spans="1:6">
      <c r="A401" s="105">
        <v>321</v>
      </c>
      <c r="B401" s="134" t="str">
        <f t="shared" si="6"/>
        <v>Lydia Henderson U13G</v>
      </c>
      <c r="C401" s="135" t="s">
        <v>3</v>
      </c>
      <c r="D401" s="135" t="s">
        <v>295</v>
      </c>
      <c r="E401" s="140">
        <v>39329</v>
      </c>
      <c r="F401" s="135" t="s">
        <v>1227</v>
      </c>
    </row>
    <row r="402" spans="1:6">
      <c r="A402" s="105">
        <v>322</v>
      </c>
      <c r="B402" s="134" t="str">
        <f t="shared" si="6"/>
        <v>Chloe Howard U13G</v>
      </c>
      <c r="C402" s="135" t="s">
        <v>3</v>
      </c>
      <c r="D402" s="135" t="s">
        <v>295</v>
      </c>
      <c r="E402" s="140">
        <v>39454</v>
      </c>
      <c r="F402" s="143" t="s">
        <v>1228</v>
      </c>
    </row>
    <row r="403" spans="1:6">
      <c r="A403" s="105">
        <v>323</v>
      </c>
      <c r="B403" s="134" t="str">
        <f t="shared" si="6"/>
        <v>Isla O'Connor U13G</v>
      </c>
      <c r="C403" s="135" t="s">
        <v>3</v>
      </c>
      <c r="D403" s="135" t="s">
        <v>295</v>
      </c>
      <c r="E403" s="140">
        <v>39419</v>
      </c>
      <c r="F403" s="143" t="s">
        <v>1229</v>
      </c>
    </row>
    <row r="404" spans="1:6">
      <c r="A404" s="105">
        <v>324</v>
      </c>
      <c r="B404" s="134" t="str">
        <f t="shared" si="6"/>
        <v>Imogen Rawles U13G</v>
      </c>
      <c r="C404" s="135" t="s">
        <v>3</v>
      </c>
      <c r="D404" s="135" t="s">
        <v>295</v>
      </c>
      <c r="E404" s="140">
        <v>39682</v>
      </c>
      <c r="F404" s="135" t="s">
        <v>1230</v>
      </c>
    </row>
    <row r="405" spans="1:6">
      <c r="A405" s="105">
        <v>325</v>
      </c>
      <c r="B405" s="134" t="str">
        <f t="shared" si="6"/>
        <v>Lola Richardson U13G</v>
      </c>
      <c r="C405" s="135" t="s">
        <v>3</v>
      </c>
      <c r="D405" s="135" t="s">
        <v>295</v>
      </c>
      <c r="E405" s="140">
        <v>39127</v>
      </c>
      <c r="F405" s="143" t="s">
        <v>868</v>
      </c>
    </row>
    <row r="406" spans="1:6">
      <c r="A406" s="105">
        <v>326</v>
      </c>
      <c r="B406" s="134" t="str">
        <f t="shared" si="6"/>
        <v>Amelia Riley U13G</v>
      </c>
      <c r="C406" s="135" t="s">
        <v>3</v>
      </c>
      <c r="D406" s="135" t="s">
        <v>295</v>
      </c>
      <c r="E406" s="140">
        <v>39414</v>
      </c>
      <c r="F406" s="143" t="s">
        <v>1231</v>
      </c>
    </row>
    <row r="407" spans="1:6">
      <c r="A407" s="105">
        <v>327</v>
      </c>
      <c r="B407" s="134" t="str">
        <f t="shared" si="6"/>
        <v>Leilani Roberts U13G</v>
      </c>
      <c r="C407" s="135" t="s">
        <v>3</v>
      </c>
      <c r="D407" s="135" t="s">
        <v>295</v>
      </c>
      <c r="E407" s="140">
        <v>39422</v>
      </c>
      <c r="F407" s="135" t="s">
        <v>1232</v>
      </c>
    </row>
    <row r="408" spans="1:6">
      <c r="A408" s="105">
        <v>328</v>
      </c>
      <c r="B408" s="134" t="str">
        <f t="shared" si="6"/>
        <v>Lola Sainsbury U13G</v>
      </c>
      <c r="C408" s="135" t="s">
        <v>3</v>
      </c>
      <c r="D408" s="136" t="s">
        <v>295</v>
      </c>
      <c r="E408" s="146">
        <v>38980</v>
      </c>
      <c r="F408" s="144" t="s">
        <v>1233</v>
      </c>
    </row>
    <row r="409" spans="1:6">
      <c r="A409" s="105">
        <v>329</v>
      </c>
      <c r="B409" s="134" t="str">
        <f t="shared" si="6"/>
        <v>Eva Welstead U13G</v>
      </c>
      <c r="C409" s="135" t="s">
        <v>3</v>
      </c>
      <c r="D409" s="135" t="s">
        <v>295</v>
      </c>
      <c r="E409" s="140">
        <v>39237</v>
      </c>
      <c r="F409" s="143" t="s">
        <v>869</v>
      </c>
    </row>
    <row r="410" spans="1:6">
      <c r="A410" s="105">
        <v>330</v>
      </c>
      <c r="B410" s="134" t="str">
        <f t="shared" si="6"/>
        <v>India West U13G</v>
      </c>
      <c r="C410" s="135" t="s">
        <v>3</v>
      </c>
      <c r="D410" s="135" t="s">
        <v>295</v>
      </c>
      <c r="E410" s="140">
        <v>39006</v>
      </c>
      <c r="F410" s="143" t="s">
        <v>1234</v>
      </c>
    </row>
    <row r="411" spans="1:6">
      <c r="A411" s="105">
        <v>331</v>
      </c>
      <c r="B411" s="134" t="str">
        <f t="shared" si="6"/>
        <v>Brooke Williams U13G</v>
      </c>
      <c r="C411" s="135" t="s">
        <v>3</v>
      </c>
      <c r="D411" s="136" t="s">
        <v>295</v>
      </c>
      <c r="E411" s="140">
        <v>39470</v>
      </c>
      <c r="F411" s="143" t="s">
        <v>1235</v>
      </c>
    </row>
    <row r="412" spans="1:6">
      <c r="A412" s="105">
        <v>332</v>
      </c>
      <c r="B412" s="134" t="s">
        <v>1236</v>
      </c>
      <c r="C412" s="135" t="s">
        <v>3</v>
      </c>
      <c r="D412" s="147" t="s">
        <v>295</v>
      </c>
      <c r="E412" s="140">
        <v>39457</v>
      </c>
      <c r="F412" s="143" t="s">
        <v>1237</v>
      </c>
    </row>
    <row r="413" spans="1:6">
      <c r="A413" s="105">
        <v>333</v>
      </c>
      <c r="B413" s="134" t="str">
        <f t="shared" si="6"/>
        <v>Jacob Barnett U15B</v>
      </c>
      <c r="C413" s="135" t="s">
        <v>3</v>
      </c>
      <c r="D413" s="147" t="s">
        <v>300</v>
      </c>
      <c r="E413" s="140">
        <v>38754</v>
      </c>
      <c r="F413" s="143" t="s">
        <v>408</v>
      </c>
    </row>
    <row r="414" spans="1:6">
      <c r="A414" s="105">
        <v>334</v>
      </c>
      <c r="B414" s="134" t="s">
        <v>1238</v>
      </c>
      <c r="C414" s="135" t="s">
        <v>3</v>
      </c>
      <c r="D414" s="147" t="s">
        <v>300</v>
      </c>
      <c r="E414" s="140">
        <v>38632</v>
      </c>
      <c r="F414" s="143" t="s">
        <v>407</v>
      </c>
    </row>
    <row r="415" spans="1:6">
      <c r="A415" s="105">
        <v>335</v>
      </c>
      <c r="B415" s="134" t="str">
        <f t="shared" si="6"/>
        <v>Tobias Blundell U15B</v>
      </c>
      <c r="C415" s="135" t="s">
        <v>3</v>
      </c>
      <c r="D415" s="147" t="s">
        <v>300</v>
      </c>
      <c r="E415" s="140">
        <v>38484</v>
      </c>
      <c r="F415" s="143" t="s">
        <v>755</v>
      </c>
    </row>
    <row r="416" spans="1:6">
      <c r="A416" s="105">
        <v>336</v>
      </c>
      <c r="B416" s="134" t="str">
        <f t="shared" si="6"/>
        <v>Morgan Burke U15B</v>
      </c>
      <c r="C416" s="135" t="s">
        <v>3</v>
      </c>
      <c r="D416" s="147" t="s">
        <v>300</v>
      </c>
      <c r="E416" s="140">
        <v>38788</v>
      </c>
      <c r="F416" s="143" t="s">
        <v>1239</v>
      </c>
    </row>
    <row r="417" spans="1:6">
      <c r="A417" s="105">
        <v>337</v>
      </c>
      <c r="B417" s="134" t="str">
        <f t="shared" si="6"/>
        <v>George Butcher U15B</v>
      </c>
      <c r="C417" s="135" t="s">
        <v>3</v>
      </c>
      <c r="D417" s="135" t="s">
        <v>300</v>
      </c>
      <c r="E417" s="140">
        <v>38881</v>
      </c>
      <c r="F417" s="143" t="s">
        <v>409</v>
      </c>
    </row>
    <row r="418" spans="1:6">
      <c r="A418" s="105">
        <v>338</v>
      </c>
      <c r="B418" s="134" t="str">
        <f t="shared" si="6"/>
        <v>Anna Kelliher SW</v>
      </c>
      <c r="C418" s="135" t="s">
        <v>3</v>
      </c>
      <c r="D418" s="136" t="s">
        <v>294</v>
      </c>
      <c r="E418" s="140" t="s">
        <v>282</v>
      </c>
      <c r="F418" s="135" t="s">
        <v>1726</v>
      </c>
    </row>
    <row r="419" spans="1:6">
      <c r="A419" s="105">
        <v>339</v>
      </c>
      <c r="B419" s="134" t="str">
        <f t="shared" si="6"/>
        <v>Joseph Dewar-Cutts U15B</v>
      </c>
      <c r="C419" s="135" t="s">
        <v>3</v>
      </c>
      <c r="D419" s="136" t="s">
        <v>300</v>
      </c>
      <c r="E419" s="146">
        <v>38806</v>
      </c>
      <c r="F419" s="144" t="s">
        <v>1240</v>
      </c>
    </row>
    <row r="420" spans="1:6">
      <c r="A420" s="105">
        <v>340</v>
      </c>
      <c r="B420" s="134" t="str">
        <f t="shared" si="6"/>
        <v>Jay Dunn U15B</v>
      </c>
      <c r="C420" s="135" t="s">
        <v>3</v>
      </c>
      <c r="D420" s="136" t="s">
        <v>300</v>
      </c>
      <c r="E420" s="140">
        <v>38384</v>
      </c>
      <c r="F420" s="143" t="s">
        <v>1241</v>
      </c>
    </row>
    <row r="421" spans="1:6">
      <c r="A421" s="105">
        <v>341</v>
      </c>
      <c r="B421" s="134" t="str">
        <f t="shared" si="6"/>
        <v>Oliver Foster U15B</v>
      </c>
      <c r="C421" s="135" t="s">
        <v>3</v>
      </c>
      <c r="D421" s="135" t="s">
        <v>300</v>
      </c>
      <c r="E421" s="140">
        <v>38900</v>
      </c>
      <c r="F421" s="143" t="s">
        <v>410</v>
      </c>
    </row>
    <row r="422" spans="1:6">
      <c r="A422" s="105">
        <v>342</v>
      </c>
      <c r="B422" s="134" t="str">
        <f t="shared" si="6"/>
        <v>Tristan Green U15B</v>
      </c>
      <c r="C422" s="135" t="s">
        <v>3</v>
      </c>
      <c r="D422" s="136" t="s">
        <v>300</v>
      </c>
      <c r="E422" s="140">
        <v>38777</v>
      </c>
      <c r="F422" s="143" t="s">
        <v>861</v>
      </c>
    </row>
    <row r="423" spans="1:6">
      <c r="A423" s="105">
        <v>343</v>
      </c>
      <c r="B423" s="134" t="str">
        <f t="shared" si="6"/>
        <v>Simba Ingram U15B</v>
      </c>
      <c r="C423" s="135" t="s">
        <v>3</v>
      </c>
      <c r="D423" s="147" t="s">
        <v>300</v>
      </c>
      <c r="E423" s="140">
        <v>38612</v>
      </c>
      <c r="F423" s="135" t="s">
        <v>2158</v>
      </c>
    </row>
    <row r="424" spans="1:6">
      <c r="A424" s="105">
        <v>344</v>
      </c>
      <c r="B424" s="134" t="str">
        <f t="shared" si="6"/>
        <v>Jack Wrann U15B</v>
      </c>
      <c r="C424" s="135" t="s">
        <v>3</v>
      </c>
      <c r="D424" s="136" t="s">
        <v>300</v>
      </c>
      <c r="E424" s="140">
        <v>38331</v>
      </c>
      <c r="F424" s="144" t="s">
        <v>872</v>
      </c>
    </row>
    <row r="425" spans="1:6">
      <c r="A425" s="105">
        <v>345</v>
      </c>
      <c r="B425" s="134" t="str">
        <f t="shared" si="6"/>
        <v>Jago Smith U15B</v>
      </c>
      <c r="C425" s="135" t="s">
        <v>3</v>
      </c>
      <c r="D425" s="135" t="s">
        <v>300</v>
      </c>
      <c r="E425" s="140">
        <v>38931</v>
      </c>
      <c r="F425" s="143" t="s">
        <v>1242</v>
      </c>
    </row>
    <row r="426" spans="1:6">
      <c r="A426" s="105">
        <v>346</v>
      </c>
      <c r="B426" s="134" t="str">
        <f t="shared" si="6"/>
        <v>Thomas Jeffrey U15B</v>
      </c>
      <c r="C426" s="135" t="s">
        <v>3</v>
      </c>
      <c r="D426" s="135" t="s">
        <v>300</v>
      </c>
      <c r="E426" s="140" t="s">
        <v>1243</v>
      </c>
      <c r="F426" s="143" t="s">
        <v>1244</v>
      </c>
    </row>
    <row r="427" spans="1:6">
      <c r="A427" s="105">
        <v>347</v>
      </c>
      <c r="B427" s="134" t="str">
        <f t="shared" si="6"/>
        <v>Jakob Roberts U15B</v>
      </c>
      <c r="C427" s="135" t="s">
        <v>3</v>
      </c>
      <c r="D427" s="136" t="s">
        <v>300</v>
      </c>
      <c r="E427" s="146">
        <v>38617</v>
      </c>
      <c r="F427" s="144" t="s">
        <v>411</v>
      </c>
    </row>
    <row r="428" spans="1:6">
      <c r="A428" s="105">
        <v>348</v>
      </c>
      <c r="B428" s="134" t="str">
        <f t="shared" si="6"/>
        <v>Lucie Simmonds U15G</v>
      </c>
      <c r="C428" s="135" t="s">
        <v>3</v>
      </c>
      <c r="D428" s="135" t="s">
        <v>298</v>
      </c>
      <c r="E428" s="140">
        <v>38906</v>
      </c>
      <c r="F428" s="143" t="s">
        <v>421</v>
      </c>
    </row>
    <row r="429" spans="1:6">
      <c r="A429" s="105">
        <v>349</v>
      </c>
      <c r="B429" s="134" t="str">
        <f t="shared" si="6"/>
        <v>Kate Simmonds U15G</v>
      </c>
      <c r="C429" s="135" t="s">
        <v>3</v>
      </c>
      <c r="D429" s="136" t="s">
        <v>298</v>
      </c>
      <c r="E429" s="140">
        <v>38906</v>
      </c>
      <c r="F429" s="135" t="s">
        <v>420</v>
      </c>
    </row>
    <row r="430" spans="1:6">
      <c r="A430" s="105">
        <v>350</v>
      </c>
      <c r="B430" s="134" t="str">
        <f t="shared" si="6"/>
        <v>Kitty Sharpe U15G</v>
      </c>
      <c r="C430" s="135" t="s">
        <v>3</v>
      </c>
      <c r="D430" s="136" t="s">
        <v>298</v>
      </c>
      <c r="E430" s="140">
        <v>38635</v>
      </c>
      <c r="F430" s="143" t="s">
        <v>419</v>
      </c>
    </row>
    <row r="431" spans="1:6">
      <c r="A431" s="105">
        <v>351</v>
      </c>
      <c r="B431" s="134" t="str">
        <f t="shared" si="6"/>
        <v>Ella Bodman U15G</v>
      </c>
      <c r="C431" s="135" t="s">
        <v>3</v>
      </c>
      <c r="D431" s="135" t="s">
        <v>298</v>
      </c>
      <c r="E431" s="140">
        <v>38767</v>
      </c>
      <c r="F431" s="143" t="s">
        <v>865</v>
      </c>
    </row>
    <row r="432" spans="1:6">
      <c r="A432" s="105">
        <v>352</v>
      </c>
      <c r="B432" s="134" t="str">
        <f t="shared" si="6"/>
        <v>Iris Courtney U15G</v>
      </c>
      <c r="C432" s="135" t="s">
        <v>3</v>
      </c>
      <c r="D432" s="135" t="s">
        <v>298</v>
      </c>
      <c r="E432" s="140">
        <v>38663</v>
      </c>
      <c r="F432" s="143" t="s">
        <v>866</v>
      </c>
    </row>
    <row r="433" spans="1:255">
      <c r="A433" s="105">
        <v>353</v>
      </c>
      <c r="B433" s="134" t="str">
        <f t="shared" si="6"/>
        <v>Isabella Cox U15G/U17W</v>
      </c>
      <c r="C433" s="135" t="s">
        <v>3</v>
      </c>
      <c r="D433" s="148" t="s">
        <v>2132</v>
      </c>
      <c r="E433" s="140">
        <v>38771</v>
      </c>
      <c r="F433" s="143" t="s">
        <v>414</v>
      </c>
    </row>
    <row r="434" spans="1:255">
      <c r="A434" s="105">
        <v>354</v>
      </c>
      <c r="B434" s="134" t="str">
        <f t="shared" si="6"/>
        <v>Ella Dalton U15G</v>
      </c>
      <c r="C434" s="135" t="s">
        <v>3</v>
      </c>
      <c r="D434" s="135" t="s">
        <v>298</v>
      </c>
      <c r="E434" s="140">
        <v>38650</v>
      </c>
      <c r="F434" s="135" t="s">
        <v>415</v>
      </c>
    </row>
    <row r="435" spans="1:255">
      <c r="A435" s="105">
        <v>355</v>
      </c>
      <c r="B435" s="134" t="str">
        <f t="shared" si="6"/>
        <v>Amy Darragh U15G</v>
      </c>
      <c r="C435" s="135" t="s">
        <v>3</v>
      </c>
      <c r="D435" s="148" t="s">
        <v>298</v>
      </c>
      <c r="E435" s="140">
        <v>38713</v>
      </c>
      <c r="F435" s="135" t="s">
        <v>416</v>
      </c>
    </row>
    <row r="436" spans="1:255">
      <c r="A436" s="105">
        <v>356</v>
      </c>
      <c r="B436" s="134" t="str">
        <f t="shared" si="6"/>
        <v>Amelia Davey U15G</v>
      </c>
      <c r="C436" s="135" t="s">
        <v>3</v>
      </c>
      <c r="D436" s="135" t="s">
        <v>298</v>
      </c>
      <c r="E436" s="140">
        <v>38649</v>
      </c>
      <c r="F436" s="143" t="s">
        <v>1245</v>
      </c>
    </row>
    <row r="437" spans="1:255">
      <c r="A437" s="105">
        <v>357</v>
      </c>
      <c r="B437" s="134" t="str">
        <f t="shared" si="6"/>
        <v>Sarah Graham U15G</v>
      </c>
      <c r="C437" s="135" t="s">
        <v>3</v>
      </c>
      <c r="D437" s="147" t="s">
        <v>298</v>
      </c>
      <c r="E437" s="140">
        <v>38324</v>
      </c>
      <c r="F437" s="135" t="s">
        <v>412</v>
      </c>
    </row>
    <row r="438" spans="1:255">
      <c r="A438" s="105">
        <v>358</v>
      </c>
      <c r="B438" s="134" t="str">
        <f t="shared" si="6"/>
        <v>Lauren Hill U15G</v>
      </c>
      <c r="C438" s="135" t="s">
        <v>3</v>
      </c>
      <c r="D438" s="147" t="s">
        <v>298</v>
      </c>
      <c r="E438" s="140">
        <v>38507</v>
      </c>
      <c r="F438" s="131" t="s">
        <v>873</v>
      </c>
    </row>
    <row r="439" spans="1:255">
      <c r="A439" s="105">
        <v>359</v>
      </c>
      <c r="B439" s="134" t="str">
        <f t="shared" si="6"/>
        <v>Katie Hull U15G</v>
      </c>
      <c r="C439" s="135" t="s">
        <v>3</v>
      </c>
      <c r="D439" s="147" t="s">
        <v>298</v>
      </c>
      <c r="E439" s="140">
        <v>38244</v>
      </c>
      <c r="F439" s="135" t="s">
        <v>413</v>
      </c>
    </row>
    <row r="440" spans="1:255">
      <c r="A440" s="105">
        <v>360</v>
      </c>
      <c r="B440" s="134" t="s">
        <v>1246</v>
      </c>
      <c r="C440" s="135" t="s">
        <v>3</v>
      </c>
      <c r="D440" s="135" t="s">
        <v>298</v>
      </c>
      <c r="E440" s="149">
        <v>38272</v>
      </c>
      <c r="F440" s="135" t="s">
        <v>1246</v>
      </c>
    </row>
    <row r="441" spans="1:255">
      <c r="A441" s="105">
        <v>361</v>
      </c>
      <c r="B441" s="134" t="str">
        <f t="shared" si="6"/>
        <v>Maisie Riley U15G</v>
      </c>
      <c r="C441" s="135" t="s">
        <v>3</v>
      </c>
      <c r="D441" s="147" t="s">
        <v>298</v>
      </c>
      <c r="E441" s="140">
        <v>38850</v>
      </c>
      <c r="F441" s="135" t="s">
        <v>417</v>
      </c>
    </row>
    <row r="442" spans="1:255">
      <c r="A442" s="105">
        <v>362</v>
      </c>
      <c r="B442" s="134" t="str">
        <f t="shared" si="6"/>
        <v>Ruby Sargeant U15G</v>
      </c>
      <c r="C442" s="135" t="s">
        <v>3</v>
      </c>
      <c r="D442" s="147" t="s">
        <v>298</v>
      </c>
      <c r="E442" s="140">
        <v>38716</v>
      </c>
      <c r="F442" s="135" t="s">
        <v>418</v>
      </c>
    </row>
    <row r="443" spans="1:255">
      <c r="A443" s="105">
        <v>363</v>
      </c>
      <c r="B443" s="134" t="str">
        <f t="shared" si="6"/>
        <v>Adam Richardson U17M</v>
      </c>
      <c r="C443" s="135" t="s">
        <v>3</v>
      </c>
      <c r="D443" s="147" t="s">
        <v>292</v>
      </c>
      <c r="E443" s="150">
        <v>37563</v>
      </c>
      <c r="F443" s="151" t="s">
        <v>430</v>
      </c>
    </row>
    <row r="444" spans="1:255">
      <c r="A444" s="105">
        <v>364</v>
      </c>
      <c r="B444" s="134" t="str">
        <f t="shared" si="6"/>
        <v>Oliver Rawles U17M</v>
      </c>
      <c r="C444" s="135" t="s">
        <v>3</v>
      </c>
      <c r="D444" s="135" t="s">
        <v>292</v>
      </c>
      <c r="E444" s="140">
        <v>38142</v>
      </c>
      <c r="F444" s="131" t="s">
        <v>424</v>
      </c>
    </row>
    <row r="445" spans="1:255">
      <c r="A445" s="105">
        <v>365</v>
      </c>
      <c r="B445" s="134" t="str">
        <f t="shared" si="6"/>
        <v>Ben Martin U17M</v>
      </c>
      <c r="C445" s="135" t="s">
        <v>3</v>
      </c>
      <c r="D445" s="147" t="s">
        <v>292</v>
      </c>
      <c r="E445" s="140">
        <v>37791</v>
      </c>
      <c r="F445" s="135" t="s">
        <v>425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</row>
    <row r="446" spans="1:255">
      <c r="A446" s="105">
        <v>366</v>
      </c>
      <c r="B446" s="134" t="str">
        <f t="shared" si="6"/>
        <v>Joshua Lock U17M</v>
      </c>
      <c r="C446" s="135" t="s">
        <v>3</v>
      </c>
      <c r="D446" s="136" t="s">
        <v>292</v>
      </c>
      <c r="E446" s="140">
        <v>37532</v>
      </c>
      <c r="F446" s="135" t="s">
        <v>1247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</row>
    <row r="447" spans="1:255">
      <c r="A447" s="105">
        <v>367</v>
      </c>
      <c r="B447" s="134" t="str">
        <f t="shared" si="6"/>
        <v>Kane Aubrey U17M</v>
      </c>
      <c r="C447" s="135" t="s">
        <v>3</v>
      </c>
      <c r="D447" s="135" t="s">
        <v>292</v>
      </c>
      <c r="E447" s="140">
        <v>37564</v>
      </c>
      <c r="F447" s="135" t="s">
        <v>874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</row>
    <row r="448" spans="1:255">
      <c r="A448" s="105">
        <v>368</v>
      </c>
      <c r="B448" s="134" t="str">
        <f t="shared" si="6"/>
        <v>Akiva Bassford U17M</v>
      </c>
      <c r="C448" s="135" t="s">
        <v>3</v>
      </c>
      <c r="D448" s="136" t="s">
        <v>292</v>
      </c>
      <c r="E448" s="140">
        <v>37868</v>
      </c>
      <c r="F448" s="135" t="s">
        <v>870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</row>
    <row r="449" spans="1:255">
      <c r="A449" s="105">
        <v>369</v>
      </c>
      <c r="B449" s="134" t="str">
        <f t="shared" si="6"/>
        <v>Ben Butcher U17M</v>
      </c>
      <c r="C449" s="135" t="s">
        <v>3</v>
      </c>
      <c r="D449" s="136" t="s">
        <v>292</v>
      </c>
      <c r="E449" s="140">
        <v>38167</v>
      </c>
      <c r="F449" s="135" t="s">
        <v>423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</row>
    <row r="450" spans="1:255">
      <c r="A450" s="105">
        <v>370</v>
      </c>
      <c r="B450" s="134" t="str">
        <f t="shared" si="6"/>
        <v>Charles Davies U17M</v>
      </c>
      <c r="C450" s="135" t="s">
        <v>3</v>
      </c>
      <c r="D450" s="136" t="s">
        <v>292</v>
      </c>
      <c r="E450" s="140">
        <v>37649</v>
      </c>
      <c r="F450" s="135" t="s">
        <v>875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</row>
    <row r="451" spans="1:255">
      <c r="A451" s="105">
        <v>371</v>
      </c>
      <c r="B451" s="134" t="str">
        <f t="shared" ref="B451:B514" si="7">F451&amp;" "&amp;D451</f>
        <v>Rannan Dewi U17M</v>
      </c>
      <c r="C451" s="135" t="s">
        <v>3</v>
      </c>
      <c r="D451" s="147" t="s">
        <v>292</v>
      </c>
      <c r="E451" s="140">
        <v>38225</v>
      </c>
      <c r="F451" s="135" t="s">
        <v>871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</row>
    <row r="452" spans="1:255">
      <c r="A452" s="105">
        <v>372</v>
      </c>
      <c r="B452" s="134" t="str">
        <f t="shared" si="7"/>
        <v>Tom Fuller U17M</v>
      </c>
      <c r="C452" s="135" t="s">
        <v>3</v>
      </c>
      <c r="D452" s="136" t="s">
        <v>292</v>
      </c>
      <c r="E452" s="140">
        <v>38123</v>
      </c>
      <c r="F452" s="135" t="s">
        <v>426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</row>
    <row r="453" spans="1:255">
      <c r="A453" s="105">
        <v>373</v>
      </c>
      <c r="B453" s="134" t="str">
        <f t="shared" si="7"/>
        <v>Joe Goodwin U17M</v>
      </c>
      <c r="C453" s="135" t="s">
        <v>3</v>
      </c>
      <c r="D453" s="136" t="s">
        <v>292</v>
      </c>
      <c r="E453" s="140">
        <v>37886</v>
      </c>
      <c r="F453" s="135" t="s">
        <v>427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</row>
    <row r="454" spans="1:255">
      <c r="A454" s="105">
        <v>374</v>
      </c>
      <c r="B454" s="134" t="str">
        <f t="shared" si="7"/>
        <v>Joel Green U17M</v>
      </c>
      <c r="C454" s="135" t="s">
        <v>3</v>
      </c>
      <c r="D454" s="136" t="s">
        <v>292</v>
      </c>
      <c r="E454" s="140">
        <v>38170</v>
      </c>
      <c r="F454" s="135" t="s">
        <v>428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</row>
    <row r="455" spans="1:255">
      <c r="A455" s="105">
        <v>375</v>
      </c>
      <c r="B455" s="134" t="str">
        <f t="shared" si="7"/>
        <v>Toby Hiller U17M</v>
      </c>
      <c r="C455" s="135" t="s">
        <v>3</v>
      </c>
      <c r="D455" s="136" t="s">
        <v>292</v>
      </c>
      <c r="E455" s="140">
        <v>37841</v>
      </c>
      <c r="F455" s="135" t="s">
        <v>429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</row>
    <row r="456" spans="1:255">
      <c r="A456" s="105">
        <v>376</v>
      </c>
      <c r="B456" s="134" t="str">
        <f t="shared" si="7"/>
        <v>Josh Jack U17M</v>
      </c>
      <c r="C456" s="135" t="s">
        <v>3</v>
      </c>
      <c r="D456" s="147" t="s">
        <v>292</v>
      </c>
      <c r="E456" s="140">
        <v>37512</v>
      </c>
      <c r="F456" s="135" t="s">
        <v>877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</row>
    <row r="457" spans="1:255">
      <c r="A457" s="105">
        <v>377</v>
      </c>
      <c r="B457" s="134" t="str">
        <f t="shared" si="7"/>
        <v>Seth Lake U17M</v>
      </c>
      <c r="C457" s="135" t="s">
        <v>3</v>
      </c>
      <c r="D457" s="136" t="s">
        <v>292</v>
      </c>
      <c r="E457" s="140">
        <v>37601</v>
      </c>
      <c r="F457" s="135" t="s">
        <v>422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</row>
    <row r="458" spans="1:255">
      <c r="A458" s="105">
        <v>378</v>
      </c>
      <c r="B458" s="134" t="str">
        <f t="shared" si="7"/>
        <v>Alice Sullivan U20W</v>
      </c>
      <c r="C458" s="135" t="s">
        <v>3</v>
      </c>
      <c r="D458" s="136" t="s">
        <v>350</v>
      </c>
      <c r="E458" s="140">
        <v>36857</v>
      </c>
      <c r="F458" s="135" t="s">
        <v>1248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</row>
    <row r="459" spans="1:255">
      <c r="A459" s="105">
        <v>379</v>
      </c>
      <c r="B459" s="134" t="str">
        <f t="shared" si="7"/>
        <v>Maddy Johnson U20W</v>
      </c>
      <c r="C459" s="135" t="s">
        <v>3</v>
      </c>
      <c r="D459" s="136" t="s">
        <v>350</v>
      </c>
      <c r="E459" s="140">
        <v>37230</v>
      </c>
      <c r="F459" s="135" t="s">
        <v>1249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</row>
    <row r="460" spans="1:255">
      <c r="A460" s="105">
        <v>380</v>
      </c>
      <c r="B460" s="134" t="str">
        <f t="shared" si="7"/>
        <v>Pippa Hine U20W</v>
      </c>
      <c r="C460" s="135" t="s">
        <v>3</v>
      </c>
      <c r="D460" s="136" t="s">
        <v>350</v>
      </c>
      <c r="E460" s="140">
        <v>36672</v>
      </c>
      <c r="F460" s="135" t="s">
        <v>449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</row>
    <row r="461" spans="1:255">
      <c r="A461" s="105">
        <v>381</v>
      </c>
      <c r="B461" s="134" t="str">
        <f t="shared" si="7"/>
        <v>Emma Graham U20W</v>
      </c>
      <c r="C461" s="135" t="s">
        <v>3</v>
      </c>
      <c r="D461" s="136" t="s">
        <v>350</v>
      </c>
      <c r="E461" s="140">
        <v>37244</v>
      </c>
      <c r="F461" s="135" t="s">
        <v>452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</row>
    <row r="462" spans="1:255">
      <c r="A462" s="105">
        <v>382</v>
      </c>
      <c r="B462" s="134" t="str">
        <f t="shared" si="7"/>
        <v>Bethan Burley U20W</v>
      </c>
      <c r="C462" s="135" t="s">
        <v>3</v>
      </c>
      <c r="D462" s="136" t="s">
        <v>350</v>
      </c>
      <c r="E462" s="140">
        <v>36611</v>
      </c>
      <c r="F462" s="135" t="s">
        <v>450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</row>
    <row r="463" spans="1:255">
      <c r="A463" s="105">
        <v>383</v>
      </c>
      <c r="B463" s="134" t="str">
        <f t="shared" si="7"/>
        <v>Glyn Davies VM</v>
      </c>
      <c r="C463" s="135" t="s">
        <v>3</v>
      </c>
      <c r="D463" s="136" t="s">
        <v>646</v>
      </c>
      <c r="E463" s="137" t="s">
        <v>282</v>
      </c>
      <c r="F463" s="135" t="s">
        <v>1250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</row>
    <row r="464" spans="1:255">
      <c r="A464" s="105">
        <v>384</v>
      </c>
      <c r="B464" s="134" t="str">
        <f t="shared" si="7"/>
        <v>Steve Snook VM</v>
      </c>
      <c r="C464" s="135" t="s">
        <v>3</v>
      </c>
      <c r="D464" s="136" t="s">
        <v>646</v>
      </c>
      <c r="E464" s="137" t="s">
        <v>282</v>
      </c>
      <c r="F464" s="135" t="s">
        <v>445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</row>
    <row r="465" spans="1:255">
      <c r="A465" s="105">
        <v>385</v>
      </c>
      <c r="B465" s="134" t="str">
        <f t="shared" si="7"/>
        <v>Alistair Bunting VM</v>
      </c>
      <c r="C465" s="135" t="s">
        <v>3</v>
      </c>
      <c r="D465" s="136" t="s">
        <v>646</v>
      </c>
      <c r="E465" s="152" t="s">
        <v>282</v>
      </c>
      <c r="F465" s="135" t="s">
        <v>1251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</row>
    <row r="466" spans="1:255">
      <c r="A466" s="105">
        <v>386</v>
      </c>
      <c r="B466" s="134" t="str">
        <f t="shared" si="7"/>
        <v>Elliot Sales SM</v>
      </c>
      <c r="C466" s="135" t="s">
        <v>3</v>
      </c>
      <c r="D466" s="136" t="s">
        <v>290</v>
      </c>
      <c r="E466" s="137">
        <v>33792</v>
      </c>
      <c r="F466" s="135" t="s">
        <v>1252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</row>
    <row r="467" spans="1:255">
      <c r="A467" s="105">
        <v>387</v>
      </c>
      <c r="B467" s="134" t="str">
        <f t="shared" si="7"/>
        <v>Ryan Webb SM</v>
      </c>
      <c r="C467" s="135" t="s">
        <v>3</v>
      </c>
      <c r="D467" s="136" t="s">
        <v>290</v>
      </c>
      <c r="E467" s="137">
        <v>35722</v>
      </c>
      <c r="F467" s="135" t="s">
        <v>444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</row>
    <row r="468" spans="1:255">
      <c r="A468" s="105">
        <v>388</v>
      </c>
      <c r="B468" s="134" t="s">
        <v>1253</v>
      </c>
      <c r="C468" s="135" t="s">
        <v>3</v>
      </c>
      <c r="D468" s="136" t="s">
        <v>646</v>
      </c>
      <c r="E468" s="137">
        <v>24825</v>
      </c>
      <c r="F468" s="135" t="s">
        <v>1253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</row>
    <row r="469" spans="1:255">
      <c r="A469" s="105">
        <v>389</v>
      </c>
      <c r="B469" s="134" t="s">
        <v>1254</v>
      </c>
      <c r="C469" s="135" t="s">
        <v>3</v>
      </c>
      <c r="D469" s="136" t="s">
        <v>646</v>
      </c>
      <c r="E469" s="137">
        <v>30556</v>
      </c>
      <c r="F469" s="135" t="s">
        <v>1255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</row>
    <row r="470" spans="1:255">
      <c r="A470" s="105">
        <v>390</v>
      </c>
      <c r="B470" s="134" t="s">
        <v>1256</v>
      </c>
      <c r="C470" s="135" t="s">
        <v>3</v>
      </c>
      <c r="D470" s="136" t="s">
        <v>646</v>
      </c>
      <c r="E470" s="137">
        <v>23824</v>
      </c>
      <c r="F470" s="143" t="s">
        <v>1257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</row>
    <row r="471" spans="1:255">
      <c r="A471" s="105">
        <v>391</v>
      </c>
      <c r="B471" s="134" t="s">
        <v>1258</v>
      </c>
      <c r="C471" s="135" t="s">
        <v>3</v>
      </c>
      <c r="D471" s="136" t="s">
        <v>646</v>
      </c>
      <c r="E471" s="137">
        <v>22768</v>
      </c>
      <c r="F471" s="143" t="s">
        <v>1259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</row>
    <row r="472" spans="1:255">
      <c r="A472" s="105">
        <v>392</v>
      </c>
      <c r="B472" s="134" t="s">
        <v>1260</v>
      </c>
      <c r="C472" s="135" t="s">
        <v>3</v>
      </c>
      <c r="D472" s="136" t="s">
        <v>290</v>
      </c>
      <c r="E472" s="137" t="s">
        <v>282</v>
      </c>
      <c r="F472" s="135" t="s">
        <v>2128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</row>
    <row r="473" spans="1:255">
      <c r="A473" s="105">
        <v>393</v>
      </c>
      <c r="B473" s="134" t="s">
        <v>756</v>
      </c>
      <c r="C473" s="135" t="s">
        <v>3</v>
      </c>
      <c r="D473" s="136" t="s">
        <v>290</v>
      </c>
      <c r="E473" s="152" t="s">
        <v>282</v>
      </c>
      <c r="F473" s="143" t="s">
        <v>756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</row>
    <row r="474" spans="1:255">
      <c r="A474" s="105">
        <v>394</v>
      </c>
      <c r="B474" s="134" t="s">
        <v>1261</v>
      </c>
      <c r="C474" s="135" t="s">
        <v>3</v>
      </c>
      <c r="D474" s="136" t="s">
        <v>634</v>
      </c>
      <c r="E474" s="137">
        <v>24965</v>
      </c>
      <c r="F474" s="143" t="s">
        <v>1262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</row>
    <row r="475" spans="1:255">
      <c r="A475" s="105">
        <v>395</v>
      </c>
      <c r="B475" s="134" t="s">
        <v>1263</v>
      </c>
      <c r="C475" s="135" t="s">
        <v>3</v>
      </c>
      <c r="D475" s="136" t="s">
        <v>294</v>
      </c>
      <c r="E475" s="137">
        <v>35779</v>
      </c>
      <c r="F475" s="143" t="s">
        <v>446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</row>
    <row r="476" spans="1:255">
      <c r="A476" s="105">
        <v>396</v>
      </c>
      <c r="B476" s="134" t="s">
        <v>1264</v>
      </c>
      <c r="C476" s="135" t="s">
        <v>3</v>
      </c>
      <c r="D476" s="136" t="s">
        <v>294</v>
      </c>
      <c r="E476" s="137">
        <v>34830</v>
      </c>
      <c r="F476" s="143" t="s">
        <v>447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</row>
    <row r="477" spans="1:255">
      <c r="A477" s="105">
        <v>397</v>
      </c>
      <c r="B477" s="134" t="str">
        <f t="shared" si="7"/>
        <v>Trudi Carter VW</v>
      </c>
      <c r="C477" s="135" t="s">
        <v>3</v>
      </c>
      <c r="D477" s="136" t="s">
        <v>634</v>
      </c>
      <c r="E477" s="137">
        <v>26355</v>
      </c>
      <c r="F477" s="153" t="s">
        <v>1265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</row>
    <row r="478" spans="1:255">
      <c r="A478" s="105">
        <v>398</v>
      </c>
      <c r="B478" s="134" t="str">
        <f t="shared" si="7"/>
        <v>Roz Hutton VW</v>
      </c>
      <c r="C478" s="135" t="s">
        <v>3</v>
      </c>
      <c r="D478" s="136" t="s">
        <v>634</v>
      </c>
      <c r="E478" s="137"/>
      <c r="F478" s="143" t="s">
        <v>1727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</row>
    <row r="479" spans="1:255">
      <c r="A479" s="105">
        <v>399</v>
      </c>
      <c r="B479" s="134" t="s">
        <v>1266</v>
      </c>
      <c r="C479" s="135" t="s">
        <v>3</v>
      </c>
      <c r="D479" s="136" t="s">
        <v>634</v>
      </c>
      <c r="E479" s="137">
        <v>23269</v>
      </c>
      <c r="F479" s="143" t="s">
        <v>1267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</row>
    <row r="480" spans="1:255">
      <c r="A480" s="106">
        <v>400</v>
      </c>
      <c r="B480" s="134" t="s">
        <v>1268</v>
      </c>
      <c r="C480" s="135" t="s">
        <v>3</v>
      </c>
      <c r="D480" s="136" t="s">
        <v>294</v>
      </c>
      <c r="E480" s="152" t="s">
        <v>282</v>
      </c>
      <c r="F480" s="143" t="s">
        <v>1268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</row>
    <row r="481" spans="1:255">
      <c r="A481" s="107">
        <v>2076</v>
      </c>
      <c r="B481" s="134" t="str">
        <f t="shared" si="7"/>
        <v>Maddy Herbert U17W</v>
      </c>
      <c r="C481" s="135" t="s">
        <v>3</v>
      </c>
      <c r="D481" s="135" t="s">
        <v>332</v>
      </c>
      <c r="E481" s="140">
        <v>37589</v>
      </c>
      <c r="F481" s="135" t="s">
        <v>721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</row>
    <row r="482" spans="1:255">
      <c r="A482" s="107">
        <v>2077</v>
      </c>
      <c r="B482" s="134" t="str">
        <f t="shared" si="7"/>
        <v>Lucy Lockwood U17W</v>
      </c>
      <c r="C482" s="135" t="s">
        <v>3</v>
      </c>
      <c r="D482" s="135" t="s">
        <v>332</v>
      </c>
      <c r="E482" s="140">
        <v>37928</v>
      </c>
      <c r="F482" s="131" t="s">
        <v>436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</row>
    <row r="483" spans="1:255">
      <c r="A483" s="107">
        <v>2078</v>
      </c>
      <c r="B483" s="134" t="str">
        <f t="shared" si="7"/>
        <v>Ella Jeffery U17W</v>
      </c>
      <c r="C483" s="135" t="s">
        <v>3</v>
      </c>
      <c r="D483" s="135" t="s">
        <v>332</v>
      </c>
      <c r="E483" s="140">
        <v>38111</v>
      </c>
      <c r="F483" s="143" t="s">
        <v>435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</row>
    <row r="484" spans="1:255">
      <c r="A484" s="107">
        <v>2079</v>
      </c>
      <c r="B484" s="134" t="str">
        <f t="shared" si="7"/>
        <v>Abbie Lovering U17W</v>
      </c>
      <c r="C484" s="135" t="s">
        <v>3</v>
      </c>
      <c r="D484" s="135" t="s">
        <v>332</v>
      </c>
      <c r="E484" s="140">
        <v>37825</v>
      </c>
      <c r="F484" s="143" t="s">
        <v>878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</row>
    <row r="485" spans="1:255">
      <c r="A485" s="107">
        <v>2080</v>
      </c>
      <c r="B485" s="134" t="str">
        <f t="shared" si="7"/>
        <v>Holly Nixon U17W</v>
      </c>
      <c r="C485" s="135" t="s">
        <v>3</v>
      </c>
      <c r="D485" s="135" t="s">
        <v>332</v>
      </c>
      <c r="E485" s="140" t="s">
        <v>1269</v>
      </c>
      <c r="F485" s="135" t="s">
        <v>437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</row>
    <row r="486" spans="1:255">
      <c r="A486" s="107">
        <v>2081</v>
      </c>
      <c r="B486" s="134" t="str">
        <f t="shared" si="7"/>
        <v>Marianna Sawyer U17W</v>
      </c>
      <c r="C486" s="135" t="s">
        <v>3</v>
      </c>
      <c r="D486" s="135" t="s">
        <v>332</v>
      </c>
      <c r="E486" s="140">
        <v>38056</v>
      </c>
      <c r="F486" s="143" t="s">
        <v>1270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</row>
    <row r="487" spans="1:255">
      <c r="A487" s="107">
        <v>2082</v>
      </c>
      <c r="B487" s="134" t="str">
        <f t="shared" si="7"/>
        <v>Emily Shaw U17W</v>
      </c>
      <c r="C487" s="135" t="s">
        <v>3</v>
      </c>
      <c r="D487" s="135" t="s">
        <v>332</v>
      </c>
      <c r="E487" s="146">
        <v>38039</v>
      </c>
      <c r="F487" s="144" t="s">
        <v>432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</row>
    <row r="488" spans="1:255">
      <c r="A488" s="107">
        <v>2083</v>
      </c>
      <c r="B488" s="134" t="str">
        <f t="shared" si="7"/>
        <v>Erin Thickett U17W</v>
      </c>
      <c r="C488" s="135" t="s">
        <v>3</v>
      </c>
      <c r="D488" s="135" t="s">
        <v>332</v>
      </c>
      <c r="E488" s="140">
        <v>37613</v>
      </c>
      <c r="F488" s="135" t="s">
        <v>431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</row>
    <row r="489" spans="1:255">
      <c r="A489" s="107">
        <v>2084</v>
      </c>
      <c r="B489" s="134" t="str">
        <f t="shared" si="7"/>
        <v>Polly Yule U17W</v>
      </c>
      <c r="C489" s="135" t="s">
        <v>3</v>
      </c>
      <c r="D489" s="135" t="s">
        <v>332</v>
      </c>
      <c r="E489" s="140">
        <v>37572</v>
      </c>
      <c r="F489" s="135" t="s">
        <v>1271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</row>
    <row r="490" spans="1:255">
      <c r="A490" s="107">
        <v>2085</v>
      </c>
      <c r="B490" s="134" t="str">
        <f t="shared" si="7"/>
        <v>Munashe Ingram U17W</v>
      </c>
      <c r="C490" s="135" t="s">
        <v>3</v>
      </c>
      <c r="D490" s="135" t="s">
        <v>332</v>
      </c>
      <c r="E490" s="140">
        <v>37914</v>
      </c>
      <c r="F490" s="143" t="s">
        <v>1272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</row>
    <row r="491" spans="1:255">
      <c r="A491" s="107">
        <v>2086</v>
      </c>
      <c r="B491" s="134" t="str">
        <f t="shared" si="7"/>
        <v>Ella Browse U17W</v>
      </c>
      <c r="C491" s="135" t="s">
        <v>3</v>
      </c>
      <c r="D491" s="135" t="s">
        <v>332</v>
      </c>
      <c r="E491" s="140">
        <v>38005</v>
      </c>
      <c r="F491" s="143" t="s">
        <v>1273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</row>
    <row r="492" spans="1:255">
      <c r="A492" s="107">
        <v>2087</v>
      </c>
      <c r="B492" s="134" t="str">
        <f t="shared" si="7"/>
        <v>Bella Jones U17W</v>
      </c>
      <c r="C492" s="135" t="s">
        <v>3</v>
      </c>
      <c r="D492" s="135" t="s">
        <v>332</v>
      </c>
      <c r="E492" s="140">
        <v>38055</v>
      </c>
      <c r="F492" s="143" t="s">
        <v>1274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</row>
    <row r="493" spans="1:255">
      <c r="A493" s="107">
        <v>2088</v>
      </c>
      <c r="B493" s="134" t="str">
        <f t="shared" si="7"/>
        <v xml:space="preserve">  U17W</v>
      </c>
      <c r="C493" s="135" t="s">
        <v>3</v>
      </c>
      <c r="D493" s="135" t="s">
        <v>332</v>
      </c>
      <c r="E493" s="140" t="s">
        <v>282</v>
      </c>
      <c r="F493" s="144" t="s">
        <v>282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</row>
    <row r="494" spans="1:255">
      <c r="A494" s="107">
        <v>2089</v>
      </c>
      <c r="B494" s="134" t="str">
        <f t="shared" si="7"/>
        <v xml:space="preserve">  U20M</v>
      </c>
      <c r="C494" s="135" t="s">
        <v>3</v>
      </c>
      <c r="D494" s="135" t="s">
        <v>330</v>
      </c>
      <c r="E494" s="140" t="s">
        <v>282</v>
      </c>
      <c r="F494" s="143" t="s">
        <v>282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</row>
    <row r="495" spans="1:255">
      <c r="A495" s="107">
        <v>2090</v>
      </c>
      <c r="B495" s="134" t="str">
        <f t="shared" si="7"/>
        <v xml:space="preserve">  U20M</v>
      </c>
      <c r="C495" s="135" t="s">
        <v>3</v>
      </c>
      <c r="D495" s="135" t="s">
        <v>330</v>
      </c>
      <c r="E495" s="140" t="s">
        <v>282</v>
      </c>
      <c r="F495" s="143" t="s">
        <v>282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</row>
    <row r="496" spans="1:255">
      <c r="A496" s="107">
        <v>2091</v>
      </c>
      <c r="B496" s="134" t="str">
        <f t="shared" si="7"/>
        <v xml:space="preserve">  U20M</v>
      </c>
      <c r="C496" s="135" t="s">
        <v>3</v>
      </c>
      <c r="D496" s="135" t="s">
        <v>330</v>
      </c>
      <c r="E496" s="140" t="s">
        <v>282</v>
      </c>
      <c r="F496" s="143" t="s">
        <v>282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</row>
    <row r="497" spans="1:255">
      <c r="A497" s="107">
        <v>2092</v>
      </c>
      <c r="B497" s="134" t="str">
        <f t="shared" si="7"/>
        <v>Finn Peterson U20M</v>
      </c>
      <c r="C497" s="135" t="s">
        <v>3</v>
      </c>
      <c r="D497" s="148" t="s">
        <v>330</v>
      </c>
      <c r="E497" s="140">
        <v>37244</v>
      </c>
      <c r="F497" s="143" t="s">
        <v>439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</row>
    <row r="498" spans="1:255">
      <c r="A498" s="107">
        <v>2093</v>
      </c>
      <c r="B498" s="134" t="str">
        <f t="shared" si="7"/>
        <v>Curtis Ormerod-Taylor U20M</v>
      </c>
      <c r="C498" s="135" t="s">
        <v>3</v>
      </c>
      <c r="D498" s="136" t="s">
        <v>330</v>
      </c>
      <c r="E498" s="140">
        <v>36815</v>
      </c>
      <c r="F498" s="131" t="s">
        <v>441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</row>
    <row r="499" spans="1:255">
      <c r="A499" s="107">
        <v>2094</v>
      </c>
      <c r="B499" s="134" t="str">
        <f t="shared" si="7"/>
        <v>Daniel Baynham U20M</v>
      </c>
      <c r="C499" s="135" t="s">
        <v>3</v>
      </c>
      <c r="D499" s="136" t="s">
        <v>330</v>
      </c>
      <c r="E499" s="140">
        <v>37010</v>
      </c>
      <c r="F499" s="135" t="s">
        <v>440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</row>
    <row r="500" spans="1:255">
      <c r="A500" s="107">
        <v>2095</v>
      </c>
      <c r="B500" s="134" t="str">
        <f t="shared" si="7"/>
        <v>Matthew Effick U20M/SM</v>
      </c>
      <c r="C500" s="135" t="s">
        <v>3</v>
      </c>
      <c r="D500" s="136" t="s">
        <v>2130</v>
      </c>
      <c r="E500" s="140">
        <v>37406</v>
      </c>
      <c r="F500" s="135" t="s">
        <v>876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</row>
    <row r="501" spans="1:255">
      <c r="A501" s="107">
        <v>2096</v>
      </c>
      <c r="B501" s="134" t="str">
        <f t="shared" si="7"/>
        <v>Zach Fenwick U20M</v>
      </c>
      <c r="C501" s="135" t="s">
        <v>3</v>
      </c>
      <c r="D501" s="136" t="s">
        <v>330</v>
      </c>
      <c r="E501" s="140">
        <v>37499</v>
      </c>
      <c r="F501" s="131" t="s">
        <v>442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</row>
    <row r="502" spans="1:255">
      <c r="A502" s="107">
        <v>2097</v>
      </c>
      <c r="B502" s="134" t="str">
        <f t="shared" si="7"/>
        <v>Robert Hughes U20M</v>
      </c>
      <c r="C502" s="135" t="s">
        <v>3</v>
      </c>
      <c r="D502" s="136" t="s">
        <v>330</v>
      </c>
      <c r="E502" s="140">
        <v>37164</v>
      </c>
      <c r="F502" s="135" t="s">
        <v>443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</row>
    <row r="503" spans="1:255">
      <c r="A503" s="107">
        <v>2098</v>
      </c>
      <c r="B503" s="134" t="str">
        <f t="shared" si="7"/>
        <v>Sam Hughes U20M</v>
      </c>
      <c r="C503" s="135" t="s">
        <v>3</v>
      </c>
      <c r="D503" s="136" t="s">
        <v>330</v>
      </c>
      <c r="E503" s="140">
        <v>37262</v>
      </c>
      <c r="F503" s="135" t="s">
        <v>1275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</row>
    <row r="504" spans="1:255">
      <c r="A504" s="107">
        <v>2099</v>
      </c>
      <c r="B504" s="134" t="str">
        <f t="shared" si="7"/>
        <v>Alexander Long U20M</v>
      </c>
      <c r="C504" s="135" t="s">
        <v>3</v>
      </c>
      <c r="D504" s="136" t="s">
        <v>330</v>
      </c>
      <c r="E504" s="140">
        <v>36985</v>
      </c>
      <c r="F504" s="135" t="s">
        <v>1276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</row>
    <row r="505" spans="1:255">
      <c r="A505" s="107">
        <v>2100</v>
      </c>
      <c r="B505" s="134" t="str">
        <f t="shared" si="7"/>
        <v>Jamie Newnham U20M</v>
      </c>
      <c r="C505" s="135" t="s">
        <v>3</v>
      </c>
      <c r="D505" s="136" t="s">
        <v>330</v>
      </c>
      <c r="E505" s="140">
        <v>37286</v>
      </c>
      <c r="F505" s="135" t="s">
        <v>438</v>
      </c>
    </row>
    <row r="506" spans="1:255">
      <c r="A506" s="72" t="s">
        <v>453</v>
      </c>
      <c r="B506" s="114"/>
      <c r="C506" s="61"/>
      <c r="D506" s="60"/>
      <c r="E506" s="61"/>
      <c r="F506" s="75"/>
    </row>
    <row r="507" spans="1:255">
      <c r="A507" s="96">
        <v>401</v>
      </c>
      <c r="B507" s="114" t="str">
        <f t="shared" si="7"/>
        <v>Andrew Elkins SM</v>
      </c>
      <c r="C507" s="37" t="s">
        <v>454</v>
      </c>
      <c r="D507" s="84" t="s">
        <v>290</v>
      </c>
      <c r="E507" s="36" t="s">
        <v>455</v>
      </c>
      <c r="F507" s="84" t="s">
        <v>456</v>
      </c>
    </row>
    <row r="508" spans="1:255">
      <c r="A508" s="96">
        <v>402</v>
      </c>
      <c r="B508" s="114" t="str">
        <f t="shared" si="7"/>
        <v>George Walker SM</v>
      </c>
      <c r="C508" s="37" t="s">
        <v>454</v>
      </c>
      <c r="D508" s="154" t="s">
        <v>290</v>
      </c>
      <c r="E508" s="39" t="s">
        <v>457</v>
      </c>
      <c r="F508" s="41" t="s">
        <v>458</v>
      </c>
    </row>
    <row r="509" spans="1:255">
      <c r="A509" s="96">
        <v>403</v>
      </c>
      <c r="B509" s="114" t="str">
        <f t="shared" si="7"/>
        <v>Niall Instone SM</v>
      </c>
      <c r="C509" s="37" t="s">
        <v>454</v>
      </c>
      <c r="D509" s="38" t="s">
        <v>290</v>
      </c>
      <c r="E509" s="39" t="s">
        <v>550</v>
      </c>
      <c r="F509" s="42" t="s">
        <v>551</v>
      </c>
    </row>
    <row r="510" spans="1:255">
      <c r="A510" s="96">
        <v>404</v>
      </c>
      <c r="B510" s="114" t="str">
        <f t="shared" si="7"/>
        <v>Jamie Grose SM</v>
      </c>
      <c r="C510" s="37" t="s">
        <v>454</v>
      </c>
      <c r="D510" s="38" t="s">
        <v>290</v>
      </c>
      <c r="E510" s="36" t="s">
        <v>459</v>
      </c>
      <c r="F510" s="38" t="s">
        <v>460</v>
      </c>
    </row>
    <row r="511" spans="1:255">
      <c r="A511" s="96">
        <v>405</v>
      </c>
      <c r="B511" s="114" t="str">
        <f t="shared" si="7"/>
        <v>Marcus Pidgley SM</v>
      </c>
      <c r="C511" s="37" t="s">
        <v>454</v>
      </c>
      <c r="D511" s="38" t="s">
        <v>290</v>
      </c>
      <c r="E511" s="39" t="s">
        <v>461</v>
      </c>
      <c r="F511" s="42" t="s">
        <v>462</v>
      </c>
    </row>
    <row r="512" spans="1:255">
      <c r="A512" s="96">
        <v>406</v>
      </c>
      <c r="B512" s="114" t="str">
        <f t="shared" si="7"/>
        <v>Mark Roach SM</v>
      </c>
      <c r="C512" s="37" t="s">
        <v>454</v>
      </c>
      <c r="D512" s="84" t="s">
        <v>290</v>
      </c>
      <c r="E512" s="36" t="s">
        <v>463</v>
      </c>
      <c r="F512" s="84" t="s">
        <v>464</v>
      </c>
    </row>
    <row r="513" spans="1:6">
      <c r="A513" s="96">
        <v>407</v>
      </c>
      <c r="B513" s="114" t="str">
        <f t="shared" si="7"/>
        <v>Brian Underwood SM</v>
      </c>
      <c r="C513" s="37" t="s">
        <v>454</v>
      </c>
      <c r="D513" s="84" t="s">
        <v>290</v>
      </c>
      <c r="E513" s="36" t="s">
        <v>465</v>
      </c>
      <c r="F513" s="84" t="s">
        <v>466</v>
      </c>
    </row>
    <row r="514" spans="1:6">
      <c r="A514" s="96">
        <v>408</v>
      </c>
      <c r="B514" s="114" t="str">
        <f t="shared" si="7"/>
        <v>Matthew Cornes SM</v>
      </c>
      <c r="C514" s="37" t="s">
        <v>454</v>
      </c>
      <c r="D514" s="154" t="s">
        <v>290</v>
      </c>
      <c r="E514" s="39" t="s">
        <v>467</v>
      </c>
      <c r="F514" s="41" t="s">
        <v>468</v>
      </c>
    </row>
    <row r="515" spans="1:6">
      <c r="A515" s="96">
        <v>409</v>
      </c>
      <c r="B515" s="114" t="str">
        <f t="shared" ref="B515:B578" si="8">F515&amp;" "&amp;D515</f>
        <v>Peter Cornes SM</v>
      </c>
      <c r="C515" s="37" t="s">
        <v>454</v>
      </c>
      <c r="D515" s="38" t="s">
        <v>290</v>
      </c>
      <c r="E515" s="39" t="s">
        <v>469</v>
      </c>
      <c r="F515" s="42" t="s">
        <v>470</v>
      </c>
    </row>
    <row r="516" spans="1:6">
      <c r="A516" s="96">
        <v>410</v>
      </c>
      <c r="B516" s="114" t="str">
        <f t="shared" si="8"/>
        <v>Rhys Bennett SM</v>
      </c>
      <c r="C516" s="37" t="s">
        <v>454</v>
      </c>
      <c r="D516" s="84" t="s">
        <v>290</v>
      </c>
      <c r="E516" s="36" t="s">
        <v>471</v>
      </c>
      <c r="F516" s="84" t="s">
        <v>472</v>
      </c>
    </row>
    <row r="517" spans="1:6">
      <c r="A517" s="96">
        <v>411</v>
      </c>
      <c r="B517" s="114" t="str">
        <f t="shared" si="8"/>
        <v>Richard Reeks SM</v>
      </c>
      <c r="C517" s="37" t="s">
        <v>454</v>
      </c>
      <c r="D517" s="84" t="s">
        <v>290</v>
      </c>
      <c r="E517" s="36" t="s">
        <v>473</v>
      </c>
      <c r="F517" s="84" t="s">
        <v>474</v>
      </c>
    </row>
    <row r="518" spans="1:6">
      <c r="A518" s="96">
        <v>412</v>
      </c>
      <c r="B518" s="114" t="str">
        <f t="shared" si="8"/>
        <v>Richard Wheeler SM</v>
      </c>
      <c r="C518" s="37" t="s">
        <v>454</v>
      </c>
      <c r="D518" s="84" t="s">
        <v>290</v>
      </c>
      <c r="E518" s="36" t="s">
        <v>475</v>
      </c>
      <c r="F518" s="84" t="s">
        <v>476</v>
      </c>
    </row>
    <row r="519" spans="1:6">
      <c r="A519" s="96">
        <v>413</v>
      </c>
      <c r="B519" s="114" t="str">
        <f t="shared" si="8"/>
        <v>James Hind SM</v>
      </c>
      <c r="C519" s="37" t="s">
        <v>454</v>
      </c>
      <c r="D519" s="84" t="s">
        <v>290</v>
      </c>
      <c r="E519" s="39" t="s">
        <v>879</v>
      </c>
      <c r="F519" s="38" t="s">
        <v>880</v>
      </c>
    </row>
    <row r="520" spans="1:6">
      <c r="A520" s="96">
        <v>414</v>
      </c>
      <c r="B520" s="114" t="str">
        <f t="shared" si="8"/>
        <v>Guy Perkins SM</v>
      </c>
      <c r="C520" s="37" t="s">
        <v>454</v>
      </c>
      <c r="D520" s="38" t="s">
        <v>290</v>
      </c>
      <c r="E520" s="36" t="s">
        <v>881</v>
      </c>
      <c r="F520" s="84" t="s">
        <v>882</v>
      </c>
    </row>
    <row r="521" spans="1:6">
      <c r="A521" s="96">
        <v>415</v>
      </c>
      <c r="B521" s="114" t="str">
        <f t="shared" si="8"/>
        <v>Chris Alborough SM</v>
      </c>
      <c r="C521" s="37" t="s">
        <v>454</v>
      </c>
      <c r="D521" s="38" t="s">
        <v>290</v>
      </c>
      <c r="E521" s="36" t="s">
        <v>883</v>
      </c>
      <c r="F521" s="84" t="s">
        <v>884</v>
      </c>
    </row>
    <row r="522" spans="1:6">
      <c r="A522" s="96">
        <v>416</v>
      </c>
      <c r="B522" s="114" t="str">
        <f t="shared" si="8"/>
        <v>Tom Austin SM</v>
      </c>
      <c r="C522" s="37" t="s">
        <v>454</v>
      </c>
      <c r="D522" s="38" t="s">
        <v>290</v>
      </c>
      <c r="E522" s="36" t="s">
        <v>885</v>
      </c>
      <c r="F522" s="84" t="s">
        <v>886</v>
      </c>
    </row>
    <row r="523" spans="1:6">
      <c r="A523" s="96">
        <v>417</v>
      </c>
      <c r="B523" s="114" t="str">
        <f t="shared" si="8"/>
        <v>Ciaran Dunnion SM</v>
      </c>
      <c r="C523" s="37" t="s">
        <v>454</v>
      </c>
      <c r="D523" s="84" t="s">
        <v>290</v>
      </c>
      <c r="E523" s="39" t="s">
        <v>889</v>
      </c>
      <c r="F523" s="38" t="s">
        <v>890</v>
      </c>
    </row>
    <row r="524" spans="1:6">
      <c r="A524" s="96">
        <v>418</v>
      </c>
      <c r="B524" s="114" t="str">
        <f t="shared" si="8"/>
        <v>Ryan Long SM</v>
      </c>
      <c r="C524" s="37" t="s">
        <v>454</v>
      </c>
      <c r="D524" s="38" t="s">
        <v>290</v>
      </c>
      <c r="E524" s="39" t="s">
        <v>1277</v>
      </c>
      <c r="F524" s="38" t="s">
        <v>552</v>
      </c>
    </row>
    <row r="525" spans="1:6">
      <c r="A525" s="96">
        <v>419</v>
      </c>
      <c r="B525" s="114" t="str">
        <f t="shared" si="8"/>
        <v>Dominic Willmore  SM</v>
      </c>
      <c r="C525" s="37" t="s">
        <v>454</v>
      </c>
      <c r="D525" s="38" t="s">
        <v>290</v>
      </c>
      <c r="E525" s="39" t="s">
        <v>1278</v>
      </c>
      <c r="F525" s="84" t="s">
        <v>1279</v>
      </c>
    </row>
    <row r="526" spans="1:6">
      <c r="A526" s="96">
        <v>420</v>
      </c>
      <c r="B526" s="114" t="str">
        <f t="shared" si="8"/>
        <v>Alexandra Bryant SW</v>
      </c>
      <c r="C526" s="37" t="s">
        <v>454</v>
      </c>
      <c r="D526" s="38" t="s">
        <v>294</v>
      </c>
      <c r="E526" s="39" t="s">
        <v>887</v>
      </c>
      <c r="F526" s="38" t="s">
        <v>888</v>
      </c>
    </row>
    <row r="527" spans="1:6">
      <c r="A527" s="96">
        <v>421</v>
      </c>
      <c r="B527" s="114" t="str">
        <f t="shared" si="8"/>
        <v>Lizzie Gourlay SW</v>
      </c>
      <c r="C527" s="37" t="s">
        <v>454</v>
      </c>
      <c r="D527" s="84" t="s">
        <v>294</v>
      </c>
      <c r="E527" s="36" t="s">
        <v>477</v>
      </c>
      <c r="F527" s="84" t="s">
        <v>478</v>
      </c>
    </row>
    <row r="528" spans="1:6">
      <c r="A528" s="96">
        <v>422</v>
      </c>
      <c r="B528" s="114" t="str">
        <f t="shared" si="8"/>
        <v>Maddy Vaughan-Johncey SW</v>
      </c>
      <c r="C528" s="37" t="s">
        <v>454</v>
      </c>
      <c r="D528" s="84" t="s">
        <v>294</v>
      </c>
      <c r="E528" s="36" t="s">
        <v>479</v>
      </c>
      <c r="F528" s="84" t="s">
        <v>480</v>
      </c>
    </row>
    <row r="529" spans="1:6">
      <c r="A529" s="96">
        <v>423</v>
      </c>
      <c r="B529" s="114" t="str">
        <f t="shared" si="8"/>
        <v>Ruth Elkins SW</v>
      </c>
      <c r="C529" s="37" t="s">
        <v>454</v>
      </c>
      <c r="D529" s="38" t="s">
        <v>294</v>
      </c>
      <c r="E529" s="36" t="s">
        <v>481</v>
      </c>
      <c r="F529" s="38" t="s">
        <v>783</v>
      </c>
    </row>
    <row r="530" spans="1:6">
      <c r="A530" s="96">
        <v>424</v>
      </c>
      <c r="B530" s="114" t="str">
        <f t="shared" si="8"/>
        <v>Steffi Bennett SW</v>
      </c>
      <c r="C530" s="37" t="s">
        <v>454</v>
      </c>
      <c r="D530" s="38" t="s">
        <v>294</v>
      </c>
      <c r="E530" s="39" t="s">
        <v>482</v>
      </c>
      <c r="F530" s="38" t="s">
        <v>770</v>
      </c>
    </row>
    <row r="531" spans="1:6">
      <c r="A531" s="96">
        <v>425</v>
      </c>
      <c r="B531" s="114" t="str">
        <f t="shared" si="8"/>
        <v>Isabelle Taylor SW</v>
      </c>
      <c r="C531" s="37" t="s">
        <v>454</v>
      </c>
      <c r="D531" s="84" t="s">
        <v>294</v>
      </c>
      <c r="E531" s="36" t="s">
        <v>546</v>
      </c>
      <c r="F531" s="84" t="s">
        <v>547</v>
      </c>
    </row>
    <row r="532" spans="1:6">
      <c r="A532" s="96">
        <v>426</v>
      </c>
      <c r="B532" s="114" t="str">
        <f t="shared" si="8"/>
        <v>Caitlin Batcheldor SW</v>
      </c>
      <c r="C532" s="37" t="s">
        <v>454</v>
      </c>
      <c r="D532" s="38" t="s">
        <v>294</v>
      </c>
      <c r="E532" s="39" t="s">
        <v>541</v>
      </c>
      <c r="F532" s="38" t="s">
        <v>542</v>
      </c>
    </row>
    <row r="533" spans="1:6">
      <c r="A533" s="96">
        <v>427</v>
      </c>
      <c r="B533" s="114" t="str">
        <f t="shared" si="8"/>
        <v>Elloise Hartnell SW</v>
      </c>
      <c r="C533" s="37" t="s">
        <v>454</v>
      </c>
      <c r="D533" s="38" t="s">
        <v>294</v>
      </c>
      <c r="E533" s="36" t="s">
        <v>1280</v>
      </c>
      <c r="F533" s="43" t="s">
        <v>543</v>
      </c>
    </row>
    <row r="534" spans="1:6">
      <c r="A534" s="96">
        <v>428</v>
      </c>
      <c r="B534" s="114" t="str">
        <f t="shared" si="8"/>
        <v>Katie Corbin SW</v>
      </c>
      <c r="C534" s="37" t="s">
        <v>454</v>
      </c>
      <c r="D534" s="44" t="s">
        <v>294</v>
      </c>
      <c r="E534" s="155">
        <v>37260</v>
      </c>
      <c r="F534" s="84" t="s">
        <v>548</v>
      </c>
    </row>
    <row r="535" spans="1:6">
      <c r="A535" s="96">
        <v>429</v>
      </c>
      <c r="B535" s="114" t="str">
        <f t="shared" si="8"/>
        <v>Emily Jeffries SW</v>
      </c>
      <c r="C535" s="37" t="s">
        <v>454</v>
      </c>
      <c r="D535" s="44" t="s">
        <v>294</v>
      </c>
      <c r="E535" s="39" t="s">
        <v>544</v>
      </c>
      <c r="F535" s="38" t="s">
        <v>545</v>
      </c>
    </row>
    <row r="536" spans="1:6">
      <c r="A536" s="96">
        <v>430</v>
      </c>
      <c r="B536" s="114" t="str">
        <f t="shared" si="8"/>
        <v>Sarah Janes SW</v>
      </c>
      <c r="C536" s="37" t="s">
        <v>454</v>
      </c>
      <c r="D536" s="38" t="s">
        <v>294</v>
      </c>
      <c r="E536" s="39" t="s">
        <v>1281</v>
      </c>
      <c r="F536" s="41" t="s">
        <v>1282</v>
      </c>
    </row>
    <row r="537" spans="1:6">
      <c r="A537" s="96">
        <v>431</v>
      </c>
      <c r="B537" s="114" t="str">
        <f t="shared" si="8"/>
        <v>George Bloomfield U13B</v>
      </c>
      <c r="C537" s="37" t="s">
        <v>454</v>
      </c>
      <c r="D537" s="38" t="s">
        <v>296</v>
      </c>
      <c r="E537" s="39" t="s">
        <v>1283</v>
      </c>
      <c r="F537" s="38" t="s">
        <v>1284</v>
      </c>
    </row>
    <row r="538" spans="1:6">
      <c r="A538" s="96">
        <v>432</v>
      </c>
      <c r="B538" s="114" t="str">
        <f t="shared" si="8"/>
        <v>Leo Riggs U13B</v>
      </c>
      <c r="C538" s="37" t="s">
        <v>454</v>
      </c>
      <c r="D538" s="154" t="s">
        <v>296</v>
      </c>
      <c r="E538" s="156">
        <v>39206</v>
      </c>
      <c r="F538" s="42" t="s">
        <v>893</v>
      </c>
    </row>
    <row r="539" spans="1:6">
      <c r="A539" s="96">
        <v>433</v>
      </c>
      <c r="B539" s="114" t="str">
        <f t="shared" si="8"/>
        <v>Monty Spence U13B</v>
      </c>
      <c r="C539" s="37" t="s">
        <v>454</v>
      </c>
      <c r="D539" s="38" t="s">
        <v>296</v>
      </c>
      <c r="E539" s="155">
        <v>39434</v>
      </c>
      <c r="F539" s="12" t="s">
        <v>1285</v>
      </c>
    </row>
    <row r="540" spans="1:6">
      <c r="A540" s="96">
        <v>434</v>
      </c>
      <c r="B540" s="114" t="str">
        <f t="shared" si="8"/>
        <v>Teagan Bannerman-Williams U13B</v>
      </c>
      <c r="C540" s="37" t="s">
        <v>454</v>
      </c>
      <c r="D540" s="38" t="s">
        <v>296</v>
      </c>
      <c r="E540" s="39" t="s">
        <v>894</v>
      </c>
      <c r="F540" s="38" t="s">
        <v>895</v>
      </c>
    </row>
    <row r="541" spans="1:6">
      <c r="A541" s="96">
        <v>435</v>
      </c>
      <c r="B541" s="114" t="str">
        <f t="shared" si="8"/>
        <v>Harry Farley U13B</v>
      </c>
      <c r="C541" s="37" t="s">
        <v>454</v>
      </c>
      <c r="D541" s="154" t="s">
        <v>296</v>
      </c>
      <c r="E541" s="36" t="s">
        <v>1286</v>
      </c>
      <c r="F541" s="38" t="s">
        <v>1287</v>
      </c>
    </row>
    <row r="542" spans="1:6">
      <c r="A542" s="96">
        <v>436</v>
      </c>
      <c r="B542" s="114" t="str">
        <f t="shared" si="8"/>
        <v>Thomas Farley U13B</v>
      </c>
      <c r="C542" s="37" t="s">
        <v>454</v>
      </c>
      <c r="D542" s="154" t="s">
        <v>296</v>
      </c>
      <c r="E542" s="36" t="s">
        <v>1286</v>
      </c>
      <c r="F542" s="86" t="s">
        <v>1288</v>
      </c>
    </row>
    <row r="543" spans="1:6">
      <c r="A543" s="96">
        <v>437</v>
      </c>
      <c r="B543" s="114" t="str">
        <f t="shared" si="8"/>
        <v>Joshua Baker U13B</v>
      </c>
      <c r="C543" s="37" t="s">
        <v>454</v>
      </c>
      <c r="D543" s="38" t="s">
        <v>296</v>
      </c>
      <c r="E543" s="39" t="s">
        <v>1289</v>
      </c>
      <c r="F543" s="38" t="s">
        <v>1290</v>
      </c>
    </row>
    <row r="544" spans="1:6">
      <c r="A544" s="96">
        <v>438</v>
      </c>
      <c r="B544" s="114" t="str">
        <f t="shared" si="8"/>
        <v>Henry Elliott U13B</v>
      </c>
      <c r="C544" s="37" t="s">
        <v>454</v>
      </c>
      <c r="D544" s="38" t="s">
        <v>296</v>
      </c>
      <c r="E544" s="157">
        <v>39688</v>
      </c>
      <c r="F544" s="41" t="s">
        <v>1291</v>
      </c>
    </row>
    <row r="545" spans="1:255">
      <c r="A545" s="96">
        <v>439</v>
      </c>
      <c r="B545" s="114" t="str">
        <f t="shared" si="8"/>
        <v>Faye Ball U13G</v>
      </c>
      <c r="C545" s="37" t="s">
        <v>454</v>
      </c>
      <c r="D545" s="38" t="s">
        <v>295</v>
      </c>
      <c r="E545" s="36" t="s">
        <v>1292</v>
      </c>
      <c r="F545" s="84" t="s">
        <v>1293</v>
      </c>
    </row>
    <row r="546" spans="1:255">
      <c r="A546" s="96">
        <v>440</v>
      </c>
      <c r="B546" s="114" t="str">
        <f t="shared" si="8"/>
        <v>Lexie Brown U13G</v>
      </c>
      <c r="C546" s="37" t="s">
        <v>454</v>
      </c>
      <c r="D546" s="38" t="s">
        <v>295</v>
      </c>
      <c r="E546" s="85">
        <v>39173</v>
      </c>
      <c r="F546" s="84" t="s">
        <v>1294</v>
      </c>
    </row>
    <row r="547" spans="1:255">
      <c r="A547" s="96">
        <v>441</v>
      </c>
      <c r="B547" s="114" t="str">
        <f t="shared" si="8"/>
        <v>Alexia Horn U13G</v>
      </c>
      <c r="C547" s="37" t="s">
        <v>454</v>
      </c>
      <c r="D547" s="84" t="s">
        <v>295</v>
      </c>
      <c r="E547" s="158">
        <v>39533</v>
      </c>
      <c r="F547" s="84" t="s">
        <v>1295</v>
      </c>
    </row>
    <row r="548" spans="1:255">
      <c r="A548" s="96">
        <v>442</v>
      </c>
      <c r="B548" s="114" t="str">
        <f t="shared" si="8"/>
        <v>Lexi Lewin U13G</v>
      </c>
      <c r="C548" s="37" t="s">
        <v>454</v>
      </c>
      <c r="D548" s="38" t="s">
        <v>295</v>
      </c>
      <c r="E548" s="158">
        <v>39480</v>
      </c>
      <c r="F548" s="84" t="s">
        <v>1296</v>
      </c>
    </row>
    <row r="549" spans="1:255">
      <c r="A549" s="96">
        <v>443</v>
      </c>
      <c r="B549" s="114" t="str">
        <f t="shared" si="8"/>
        <v>Isla McPhail U13G</v>
      </c>
      <c r="C549" s="37" t="s">
        <v>454</v>
      </c>
      <c r="D549" s="38" t="s">
        <v>295</v>
      </c>
      <c r="E549" s="47">
        <v>39364</v>
      </c>
      <c r="F549" s="38" t="s">
        <v>1297</v>
      </c>
    </row>
    <row r="550" spans="1:255">
      <c r="A550" s="96">
        <v>444</v>
      </c>
      <c r="B550" s="114" t="str">
        <f t="shared" si="8"/>
        <v>Morgan Summerson-Watson U13G</v>
      </c>
      <c r="C550" s="37" t="s">
        <v>454</v>
      </c>
      <c r="D550" s="44" t="s">
        <v>295</v>
      </c>
      <c r="E550" s="45">
        <v>39352</v>
      </c>
      <c r="F550" s="41" t="s">
        <v>1298</v>
      </c>
    </row>
    <row r="551" spans="1:255">
      <c r="A551" s="96">
        <v>445</v>
      </c>
      <c r="B551" s="114" t="str">
        <f t="shared" si="8"/>
        <v>Jaya Collinson U13G</v>
      </c>
      <c r="C551" s="37" t="s">
        <v>454</v>
      </c>
      <c r="D551" s="108" t="s">
        <v>295</v>
      </c>
      <c r="E551" s="39" t="s">
        <v>896</v>
      </c>
      <c r="F551" s="38" t="s">
        <v>897</v>
      </c>
    </row>
    <row r="552" spans="1:255">
      <c r="A552" s="96">
        <v>446</v>
      </c>
      <c r="B552" s="114" t="str">
        <f t="shared" si="8"/>
        <v>Elizabeth Richley U13G</v>
      </c>
      <c r="C552" s="37" t="s">
        <v>454</v>
      </c>
      <c r="D552" s="44" t="s">
        <v>295</v>
      </c>
      <c r="E552" s="36" t="s">
        <v>898</v>
      </c>
      <c r="F552" s="84" t="s">
        <v>899</v>
      </c>
    </row>
    <row r="553" spans="1:255">
      <c r="A553" s="96">
        <v>447</v>
      </c>
      <c r="B553" s="114" t="str">
        <f t="shared" si="8"/>
        <v>Megan Mowbray U13G</v>
      </c>
      <c r="C553" s="37" t="s">
        <v>454</v>
      </c>
      <c r="D553" s="12" t="s">
        <v>295</v>
      </c>
      <c r="E553" s="39" t="s">
        <v>900</v>
      </c>
      <c r="F553" s="12" t="s">
        <v>901</v>
      </c>
    </row>
    <row r="554" spans="1:255">
      <c r="A554" s="96">
        <v>448</v>
      </c>
      <c r="B554" s="114" t="str">
        <f t="shared" si="8"/>
        <v>Lauren White U13G</v>
      </c>
      <c r="C554" s="37" t="s">
        <v>454</v>
      </c>
      <c r="D554" s="12" t="s">
        <v>295</v>
      </c>
      <c r="E554" s="39" t="s">
        <v>1299</v>
      </c>
      <c r="F554" s="12" t="s">
        <v>1300</v>
      </c>
    </row>
    <row r="555" spans="1:255">
      <c r="A555" s="96">
        <v>449</v>
      </c>
      <c r="B555" s="114" t="str">
        <f t="shared" si="8"/>
        <v>Nancy Taylor U13G</v>
      </c>
      <c r="C555" s="37" t="s">
        <v>454</v>
      </c>
      <c r="D555" s="38" t="s">
        <v>295</v>
      </c>
      <c r="E555" s="39" t="s">
        <v>1301</v>
      </c>
      <c r="F555" s="42" t="s">
        <v>1302</v>
      </c>
    </row>
    <row r="556" spans="1:255">
      <c r="A556" s="96">
        <v>450</v>
      </c>
      <c r="B556" s="114" t="str">
        <f t="shared" si="8"/>
        <v>Alex Harris U15B</v>
      </c>
      <c r="C556" s="37" t="s">
        <v>454</v>
      </c>
      <c r="D556" s="154" t="s">
        <v>300</v>
      </c>
      <c r="E556" s="36" t="s">
        <v>1303</v>
      </c>
      <c r="F556" s="86" t="s">
        <v>1304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</row>
    <row r="557" spans="1:255">
      <c r="A557" s="96">
        <v>451</v>
      </c>
      <c r="B557" s="114" t="str">
        <f t="shared" si="8"/>
        <v>George Mahon U15B</v>
      </c>
      <c r="C557" s="37" t="s">
        <v>454</v>
      </c>
      <c r="D557" s="154" t="s">
        <v>300</v>
      </c>
      <c r="E557" s="36" t="s">
        <v>486</v>
      </c>
      <c r="F557" s="86" t="s">
        <v>487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</row>
    <row r="558" spans="1:255">
      <c r="A558" s="96">
        <v>452</v>
      </c>
      <c r="B558" s="114" t="str">
        <f t="shared" si="8"/>
        <v>Louis Bourke U15B</v>
      </c>
      <c r="C558" s="37" t="s">
        <v>454</v>
      </c>
      <c r="D558" s="154" t="s">
        <v>300</v>
      </c>
      <c r="E558" s="36" t="s">
        <v>891</v>
      </c>
      <c r="F558" s="84" t="s">
        <v>892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</row>
    <row r="559" spans="1:255">
      <c r="A559" s="96">
        <v>453</v>
      </c>
      <c r="B559" s="114" t="str">
        <f t="shared" si="8"/>
        <v>William Rabjohns U15B</v>
      </c>
      <c r="C559" s="37" t="s">
        <v>454</v>
      </c>
      <c r="D559" s="154" t="s">
        <v>300</v>
      </c>
      <c r="E559" s="36" t="s">
        <v>490</v>
      </c>
      <c r="F559" s="86" t="s">
        <v>491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</row>
    <row r="560" spans="1:255">
      <c r="A560" s="96">
        <v>454</v>
      </c>
      <c r="B560" s="114" t="str">
        <f t="shared" si="8"/>
        <v>Cameron Corbin U15B</v>
      </c>
      <c r="C560" s="37" t="s">
        <v>454</v>
      </c>
      <c r="D560" s="38" t="s">
        <v>300</v>
      </c>
      <c r="E560" s="39" t="s">
        <v>483</v>
      </c>
      <c r="F560" s="38" t="s">
        <v>484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</row>
    <row r="561" spans="1:255">
      <c r="A561" s="96">
        <v>455</v>
      </c>
      <c r="B561" s="114" t="str">
        <f t="shared" si="8"/>
        <v>Connor Corbin U15B</v>
      </c>
      <c r="C561" s="37" t="s">
        <v>454</v>
      </c>
      <c r="D561" s="38" t="s">
        <v>300</v>
      </c>
      <c r="E561" s="36" t="s">
        <v>483</v>
      </c>
      <c r="F561" s="43" t="s">
        <v>485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</row>
    <row r="562" spans="1:255">
      <c r="A562" s="96">
        <v>456</v>
      </c>
      <c r="B562" s="114" t="str">
        <f t="shared" si="8"/>
        <v>Daniel Sanchez U15B</v>
      </c>
      <c r="C562" s="37" t="s">
        <v>454</v>
      </c>
      <c r="D562" s="154" t="s">
        <v>300</v>
      </c>
      <c r="E562" s="36" t="s">
        <v>1305</v>
      </c>
      <c r="F562" s="86" t="s">
        <v>1306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</row>
    <row r="563" spans="1:255">
      <c r="A563" s="96">
        <v>457</v>
      </c>
      <c r="B563" s="114" t="str">
        <f t="shared" si="8"/>
        <v>Harry Midgley U15B</v>
      </c>
      <c r="C563" s="37" t="s">
        <v>454</v>
      </c>
      <c r="D563" s="154" t="s">
        <v>300</v>
      </c>
      <c r="E563" s="36" t="s">
        <v>488</v>
      </c>
      <c r="F563" s="86" t="s">
        <v>489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</row>
    <row r="564" spans="1:255">
      <c r="A564" s="96">
        <v>458</v>
      </c>
      <c r="B564" s="114" t="str">
        <f t="shared" si="8"/>
        <v>Mark Ruby U15B</v>
      </c>
      <c r="C564" s="37" t="s">
        <v>454</v>
      </c>
      <c r="D564" s="12" t="s">
        <v>300</v>
      </c>
      <c r="E564" s="155">
        <v>38423</v>
      </c>
      <c r="F564" s="12" t="s">
        <v>902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</row>
    <row r="565" spans="1:255">
      <c r="A565" s="96">
        <v>459</v>
      </c>
      <c r="B565" s="114" t="str">
        <f t="shared" si="8"/>
        <v>Finlay Nunn U15B</v>
      </c>
      <c r="C565" s="37" t="s">
        <v>454</v>
      </c>
      <c r="D565" s="108" t="s">
        <v>300</v>
      </c>
      <c r="E565" s="39" t="s">
        <v>1307</v>
      </c>
      <c r="F565" s="38" t="s">
        <v>1308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</row>
    <row r="566" spans="1:255">
      <c r="A566" s="96">
        <v>460</v>
      </c>
      <c r="B566" s="114" t="str">
        <f t="shared" si="8"/>
        <v>Jonty Spence U15B</v>
      </c>
      <c r="C566" s="37" t="s">
        <v>454</v>
      </c>
      <c r="D566" s="108" t="s">
        <v>300</v>
      </c>
      <c r="E566" s="39" t="s">
        <v>1309</v>
      </c>
      <c r="F566" s="38" t="s">
        <v>1310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</row>
    <row r="567" spans="1:255">
      <c r="A567" s="96">
        <v>461</v>
      </c>
      <c r="B567" s="114" t="str">
        <f t="shared" si="8"/>
        <v>Jack Evans U15B</v>
      </c>
      <c r="C567" s="37" t="s">
        <v>454</v>
      </c>
      <c r="D567" s="84" t="s">
        <v>300</v>
      </c>
      <c r="E567" s="36" t="s">
        <v>1311</v>
      </c>
      <c r="F567" s="84" t="s">
        <v>1312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</row>
    <row r="568" spans="1:255">
      <c r="A568" s="96">
        <v>462</v>
      </c>
      <c r="B568" s="114" t="str">
        <f t="shared" si="8"/>
        <v>Eleanor Mowbray U15G</v>
      </c>
      <c r="C568" s="37" t="s">
        <v>454</v>
      </c>
      <c r="D568" s="108" t="s">
        <v>298</v>
      </c>
      <c r="E568" s="39" t="s">
        <v>496</v>
      </c>
      <c r="F568" s="38" t="s">
        <v>497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</row>
    <row r="569" spans="1:255">
      <c r="A569" s="96">
        <v>463</v>
      </c>
      <c r="B569" s="114" t="str">
        <f t="shared" si="8"/>
        <v>Lola Riley U15G</v>
      </c>
      <c r="C569" s="37" t="s">
        <v>454</v>
      </c>
      <c r="D569" s="108" t="s">
        <v>298</v>
      </c>
      <c r="E569" s="39" t="s">
        <v>499</v>
      </c>
      <c r="F569" s="38" t="s">
        <v>500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</row>
    <row r="570" spans="1:255">
      <c r="A570" s="96">
        <v>464</v>
      </c>
      <c r="B570" s="114" t="str">
        <f t="shared" si="8"/>
        <v>Mia Riley U15G</v>
      </c>
      <c r="C570" s="37" t="s">
        <v>454</v>
      </c>
      <c r="D570" s="108" t="s">
        <v>298</v>
      </c>
      <c r="E570" s="39" t="s">
        <v>499</v>
      </c>
      <c r="F570" s="38" t="s">
        <v>501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</row>
    <row r="571" spans="1:255">
      <c r="A571" s="96">
        <v>465</v>
      </c>
      <c r="B571" s="114" t="str">
        <f t="shared" si="8"/>
        <v>Molly Pearce U15G</v>
      </c>
      <c r="C571" s="37" t="s">
        <v>454</v>
      </c>
      <c r="D571" s="108" t="s">
        <v>298</v>
      </c>
      <c r="E571" s="39" t="s">
        <v>502</v>
      </c>
      <c r="F571" s="38" t="s">
        <v>503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</row>
    <row r="572" spans="1:255">
      <c r="A572" s="96">
        <v>466</v>
      </c>
      <c r="B572" s="114" t="str">
        <f t="shared" si="8"/>
        <v>Georgina Stokes U15G</v>
      </c>
      <c r="C572" s="37" t="s">
        <v>454</v>
      </c>
      <c r="D572" s="108" t="s">
        <v>298</v>
      </c>
      <c r="E572" s="39" t="s">
        <v>1313</v>
      </c>
      <c r="F572" s="38" t="s">
        <v>1314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</row>
    <row r="573" spans="1:255">
      <c r="A573" s="96">
        <v>467</v>
      </c>
      <c r="B573" s="114" t="str">
        <f t="shared" si="8"/>
        <v>Kate Wilkinson U15G</v>
      </c>
      <c r="C573" s="37" t="s">
        <v>454</v>
      </c>
      <c r="D573" s="108" t="s">
        <v>298</v>
      </c>
      <c r="E573" s="39" t="s">
        <v>1060</v>
      </c>
      <c r="F573" s="38" t="s">
        <v>1315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</row>
    <row r="574" spans="1:255">
      <c r="A574" s="96">
        <v>468</v>
      </c>
      <c r="B574" s="114" t="str">
        <f t="shared" si="8"/>
        <v>Charlotte Smith U15G</v>
      </c>
      <c r="C574" s="37" t="s">
        <v>454</v>
      </c>
      <c r="D574" s="108" t="s">
        <v>298</v>
      </c>
      <c r="E574" s="36" t="s">
        <v>492</v>
      </c>
      <c r="F574" s="84" t="s">
        <v>493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</row>
    <row r="575" spans="1:255">
      <c r="A575" s="96">
        <v>469</v>
      </c>
      <c r="B575" s="114" t="str">
        <f t="shared" si="8"/>
        <v>Claudia Winthrop-Wallace U15G</v>
      </c>
      <c r="C575" s="37" t="s">
        <v>454</v>
      </c>
      <c r="D575" s="108" t="s">
        <v>298</v>
      </c>
      <c r="E575" s="36" t="s">
        <v>494</v>
      </c>
      <c r="F575" s="41" t="s">
        <v>495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</row>
    <row r="576" spans="1:255">
      <c r="A576" s="96">
        <v>470</v>
      </c>
      <c r="B576" s="114" t="str">
        <f t="shared" si="8"/>
        <v>Leah Watts U15G</v>
      </c>
      <c r="C576" s="37" t="s">
        <v>454</v>
      </c>
      <c r="D576" s="44" t="s">
        <v>298</v>
      </c>
      <c r="E576" s="155">
        <v>38545</v>
      </c>
      <c r="F576" s="41" t="s">
        <v>498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</row>
    <row r="577" spans="1:255">
      <c r="A577" s="96">
        <v>471</v>
      </c>
      <c r="B577" s="114" t="str">
        <f t="shared" si="8"/>
        <v>Safia Stacey U15G</v>
      </c>
      <c r="C577" s="37" t="s">
        <v>454</v>
      </c>
      <c r="D577" s="154" t="s">
        <v>298</v>
      </c>
      <c r="E577" s="39" t="s">
        <v>504</v>
      </c>
      <c r="F577" s="84" t="s">
        <v>505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</row>
    <row r="578" spans="1:255">
      <c r="A578" s="96">
        <v>472</v>
      </c>
      <c r="B578" s="114" t="str">
        <f t="shared" si="8"/>
        <v>Sophia Horwood  U15G</v>
      </c>
      <c r="C578" s="37" t="s">
        <v>454</v>
      </c>
      <c r="D578" s="38" t="s">
        <v>298</v>
      </c>
      <c r="E578" s="39" t="s">
        <v>506</v>
      </c>
      <c r="F578" s="38" t="s">
        <v>507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</row>
    <row r="579" spans="1:255">
      <c r="A579" s="96">
        <v>473</v>
      </c>
      <c r="B579" s="114" t="str">
        <f t="shared" ref="B579:B642" si="9">F579&amp;" "&amp;D579</f>
        <v>Edward Pearce U17M</v>
      </c>
      <c r="C579" s="37" t="s">
        <v>454</v>
      </c>
      <c r="D579" s="44" t="s">
        <v>292</v>
      </c>
      <c r="E579" s="157">
        <v>37877</v>
      </c>
      <c r="F579" s="41" t="s">
        <v>510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</row>
    <row r="580" spans="1:255">
      <c r="A580" s="96">
        <v>474</v>
      </c>
      <c r="B580" s="114" t="str">
        <f t="shared" si="9"/>
        <v>Josh Smith U17M</v>
      </c>
      <c r="C580" s="37" t="s">
        <v>454</v>
      </c>
      <c r="D580" s="44" t="s">
        <v>292</v>
      </c>
      <c r="E580" s="157">
        <v>38008</v>
      </c>
      <c r="F580" s="41" t="s">
        <v>511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</row>
    <row r="581" spans="1:255">
      <c r="A581" s="96">
        <v>475</v>
      </c>
      <c r="B581" s="114" t="str">
        <f t="shared" si="9"/>
        <v>Liam Nixon U17M</v>
      </c>
      <c r="C581" s="37" t="s">
        <v>454</v>
      </c>
      <c r="D581" s="44" t="s">
        <v>292</v>
      </c>
      <c r="E581" s="36" t="s">
        <v>512</v>
      </c>
      <c r="F581" s="84" t="s">
        <v>513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</row>
    <row r="582" spans="1:255">
      <c r="A582" s="96">
        <v>476</v>
      </c>
      <c r="B582" s="114" t="str">
        <f t="shared" si="9"/>
        <v>Samuel Bowen U17M</v>
      </c>
      <c r="C582" s="37" t="s">
        <v>454</v>
      </c>
      <c r="D582" s="44" t="s">
        <v>292</v>
      </c>
      <c r="E582" s="155">
        <v>38127</v>
      </c>
      <c r="F582" s="41" t="s">
        <v>516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</row>
    <row r="583" spans="1:255">
      <c r="A583" s="96">
        <v>477</v>
      </c>
      <c r="B583" s="114" t="str">
        <f t="shared" si="9"/>
        <v>Ryan Symington U17M</v>
      </c>
      <c r="C583" s="37" t="s">
        <v>454</v>
      </c>
      <c r="D583" s="108" t="s">
        <v>292</v>
      </c>
      <c r="E583" s="39" t="s">
        <v>1316</v>
      </c>
      <c r="F583" s="38" t="s">
        <v>1317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</row>
    <row r="584" spans="1:255">
      <c r="A584" s="96">
        <v>478</v>
      </c>
      <c r="B584" s="114" t="str">
        <f t="shared" si="9"/>
        <v>Matthew Forde U17M</v>
      </c>
      <c r="C584" s="37" t="s">
        <v>454</v>
      </c>
      <c r="D584" s="84" t="s">
        <v>292</v>
      </c>
      <c r="E584" s="36" t="s">
        <v>1318</v>
      </c>
      <c r="F584" s="84" t="s">
        <v>1319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</row>
    <row r="585" spans="1:255">
      <c r="A585" s="96">
        <v>479</v>
      </c>
      <c r="B585" s="114" t="str">
        <f t="shared" si="9"/>
        <v>Jamie Paton U17M</v>
      </c>
      <c r="C585" s="37" t="s">
        <v>454</v>
      </c>
      <c r="D585" s="84" t="s">
        <v>292</v>
      </c>
      <c r="E585" s="36" t="s">
        <v>753</v>
      </c>
      <c r="F585" s="84" t="s">
        <v>748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</row>
    <row r="586" spans="1:255">
      <c r="A586" s="96">
        <v>480</v>
      </c>
      <c r="B586" s="114" t="str">
        <f t="shared" si="9"/>
        <v>Edward Bettley-Smith U17M</v>
      </c>
      <c r="C586" s="37" t="s">
        <v>454</v>
      </c>
      <c r="D586" s="38" t="s">
        <v>292</v>
      </c>
      <c r="E586" s="39" t="s">
        <v>508</v>
      </c>
      <c r="F586" s="38" t="s">
        <v>509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</row>
    <row r="587" spans="1:255">
      <c r="A587" s="96">
        <v>481</v>
      </c>
      <c r="B587" s="114" t="str">
        <f t="shared" si="9"/>
        <v>Oliver Cooper U17M</v>
      </c>
      <c r="C587" s="37" t="s">
        <v>454</v>
      </c>
      <c r="D587" s="44" t="s">
        <v>292</v>
      </c>
      <c r="E587" s="36" t="s">
        <v>514</v>
      </c>
      <c r="F587" s="84" t="s">
        <v>515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</row>
    <row r="588" spans="1:255">
      <c r="A588" s="96">
        <v>482</v>
      </c>
      <c r="B588" s="114" t="str">
        <f t="shared" si="9"/>
        <v>Zac Cloete U17M</v>
      </c>
      <c r="C588" s="37" t="s">
        <v>454</v>
      </c>
      <c r="D588" s="84" t="s">
        <v>292</v>
      </c>
      <c r="E588" s="36" t="s">
        <v>508</v>
      </c>
      <c r="F588" s="41" t="s">
        <v>517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</row>
    <row r="589" spans="1:255">
      <c r="A589" s="96">
        <v>483</v>
      </c>
      <c r="B589" s="114" t="str">
        <f t="shared" si="9"/>
        <v>Michael Cornes SM</v>
      </c>
      <c r="C589" s="37" t="s">
        <v>454</v>
      </c>
      <c r="D589" s="12" t="s">
        <v>290</v>
      </c>
      <c r="E589" s="11">
        <v>36451</v>
      </c>
      <c r="F589" s="84" t="s">
        <v>549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</row>
    <row r="590" spans="1:255">
      <c r="A590" s="96">
        <v>484</v>
      </c>
      <c r="B590" s="114" t="str">
        <f t="shared" si="9"/>
        <v>Oliver Dukes SM</v>
      </c>
      <c r="C590" s="37" t="s">
        <v>454</v>
      </c>
      <c r="D590" s="12" t="s">
        <v>290</v>
      </c>
      <c r="E590" s="156">
        <v>36443</v>
      </c>
      <c r="F590" s="42" t="s">
        <v>1320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</row>
    <row r="591" spans="1:255">
      <c r="A591" s="96">
        <v>485</v>
      </c>
      <c r="B591" s="114" t="str">
        <f t="shared" si="9"/>
        <v>Freya Woollard U13G</v>
      </c>
      <c r="C591" s="37" t="s">
        <v>454</v>
      </c>
      <c r="D591" s="38" t="s">
        <v>295</v>
      </c>
      <c r="E591" s="159"/>
      <c r="F591" s="44" t="s">
        <v>1321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</row>
    <row r="592" spans="1:255">
      <c r="A592" s="96">
        <v>486</v>
      </c>
      <c r="B592" s="114" t="str">
        <f t="shared" si="9"/>
        <v>Ashia Wilson U17W</v>
      </c>
      <c r="C592" s="37" t="s">
        <v>454</v>
      </c>
      <c r="D592" s="38" t="s">
        <v>332</v>
      </c>
      <c r="E592" s="39"/>
      <c r="F592" s="44" t="s">
        <v>519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</row>
    <row r="593" spans="1:255">
      <c r="A593" s="96">
        <v>487</v>
      </c>
      <c r="B593" s="114" t="str">
        <f t="shared" si="9"/>
        <v>Izzy Rabjohns U17W</v>
      </c>
      <c r="C593" s="37" t="s">
        <v>454</v>
      </c>
      <c r="D593" s="38" t="s">
        <v>332</v>
      </c>
      <c r="E593" s="36"/>
      <c r="F593" s="84" t="s">
        <v>772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</row>
    <row r="594" spans="1:255">
      <c r="A594" s="96">
        <v>488</v>
      </c>
      <c r="B594" s="114" t="str">
        <f t="shared" si="9"/>
        <v>Fleur Mansell U17W</v>
      </c>
      <c r="C594" s="37" t="s">
        <v>454</v>
      </c>
      <c r="D594" s="38" t="s">
        <v>332</v>
      </c>
      <c r="E594" s="39"/>
      <c r="F594" s="38" t="s">
        <v>524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</row>
    <row r="595" spans="1:255">
      <c r="A595" s="96">
        <v>489</v>
      </c>
      <c r="B595" s="114" t="str">
        <f t="shared" si="9"/>
        <v>Callum Jones U20M</v>
      </c>
      <c r="C595" s="37" t="s">
        <v>454</v>
      </c>
      <c r="D595" s="38" t="s">
        <v>330</v>
      </c>
      <c r="E595" s="39"/>
      <c r="F595" s="44" t="s">
        <v>533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</row>
    <row r="596" spans="1:255">
      <c r="A596" s="96">
        <v>490</v>
      </c>
      <c r="B596" s="114" t="str">
        <f t="shared" si="9"/>
        <v>Jo Brown SW</v>
      </c>
      <c r="C596" s="37" t="s">
        <v>454</v>
      </c>
      <c r="D596" s="84" t="s">
        <v>294</v>
      </c>
      <c r="E596" s="36"/>
      <c r="F596" s="43" t="s">
        <v>1322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</row>
    <row r="597" spans="1:255">
      <c r="A597" s="96">
        <v>491</v>
      </c>
      <c r="B597" s="114" t="str">
        <f t="shared" si="9"/>
        <v>Jayden Coombes U13B</v>
      </c>
      <c r="C597" s="37" t="s">
        <v>454</v>
      </c>
      <c r="D597" s="84" t="s">
        <v>296</v>
      </c>
      <c r="E597" s="157">
        <v>39575</v>
      </c>
      <c r="F597" s="41" t="s">
        <v>1323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</row>
    <row r="598" spans="1:255">
      <c r="A598" s="96">
        <v>492</v>
      </c>
      <c r="B598" s="114" t="str">
        <f t="shared" si="9"/>
        <v>Tyler Collins U15B</v>
      </c>
      <c r="C598" s="37" t="s">
        <v>454</v>
      </c>
      <c r="D598" s="84" t="s">
        <v>300</v>
      </c>
      <c r="E598" s="36" t="s">
        <v>1324</v>
      </c>
      <c r="F598" s="84" t="s">
        <v>1325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</row>
    <row r="599" spans="1:255">
      <c r="A599" s="96">
        <v>493</v>
      </c>
      <c r="B599" s="114" t="str">
        <f t="shared" si="9"/>
        <v>Caleb Cheng U13B</v>
      </c>
      <c r="C599" s="37" t="s">
        <v>454</v>
      </c>
      <c r="D599" s="84" t="s">
        <v>296</v>
      </c>
      <c r="E599" s="36" t="s">
        <v>1326</v>
      </c>
      <c r="F599" s="84" t="s">
        <v>1327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</row>
    <row r="600" spans="1:255">
      <c r="A600" s="96">
        <v>494</v>
      </c>
      <c r="B600" s="114" t="str">
        <f t="shared" si="9"/>
        <v>Elizabeth Shute U15G</v>
      </c>
      <c r="C600" s="37" t="s">
        <v>454</v>
      </c>
      <c r="D600" s="84" t="s">
        <v>298</v>
      </c>
      <c r="E600" s="155">
        <v>38623</v>
      </c>
      <c r="F600" s="44" t="s">
        <v>1328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</row>
    <row r="601" spans="1:255">
      <c r="A601" s="96">
        <v>495</v>
      </c>
      <c r="B601" s="114" t="str">
        <f t="shared" si="9"/>
        <v>Harry Bloomfield U13B</v>
      </c>
      <c r="C601" s="37" t="s">
        <v>454</v>
      </c>
      <c r="D601" s="84" t="s">
        <v>296</v>
      </c>
      <c r="E601" s="39" t="s">
        <v>1329</v>
      </c>
      <c r="F601" s="38" t="s">
        <v>1330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</row>
    <row r="602" spans="1:255">
      <c r="A602" s="96">
        <v>496</v>
      </c>
      <c r="B602" s="114" t="str">
        <f t="shared" si="9"/>
        <v>Ollie Woollard U13B</v>
      </c>
      <c r="C602" s="37" t="s">
        <v>454</v>
      </c>
      <c r="D602" s="38" t="s">
        <v>296</v>
      </c>
      <c r="E602" s="39" t="s">
        <v>1331</v>
      </c>
      <c r="F602" s="84" t="s">
        <v>1332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</row>
    <row r="603" spans="1:255">
      <c r="A603" s="96">
        <v>497</v>
      </c>
      <c r="B603" s="114" t="str">
        <f t="shared" si="9"/>
        <v>Harry Drew U15B</v>
      </c>
      <c r="C603" s="37" t="s">
        <v>454</v>
      </c>
      <c r="D603" s="84" t="s">
        <v>300</v>
      </c>
      <c r="E603" s="36"/>
      <c r="F603" s="41" t="s">
        <v>1728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</row>
    <row r="604" spans="1:255">
      <c r="A604" s="96">
        <v>498</v>
      </c>
      <c r="B604" s="114" t="str">
        <f t="shared" si="9"/>
        <v xml:space="preserve"> </v>
      </c>
      <c r="C604" s="37" t="s">
        <v>454</v>
      </c>
      <c r="D604" s="84"/>
      <c r="E604" s="36"/>
      <c r="F604" s="8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</row>
    <row r="605" spans="1:255">
      <c r="A605" s="96">
        <v>499</v>
      </c>
      <c r="B605" s="114" t="str">
        <f t="shared" si="9"/>
        <v xml:space="preserve"> </v>
      </c>
      <c r="C605" s="37" t="s">
        <v>454</v>
      </c>
      <c r="D605" s="84"/>
      <c r="E605" s="39"/>
      <c r="F605" s="3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</row>
    <row r="606" spans="1:255">
      <c r="A606" s="96">
        <v>500</v>
      </c>
      <c r="B606" s="114" t="str">
        <f t="shared" si="9"/>
        <v xml:space="preserve"> </v>
      </c>
      <c r="C606" s="37" t="s">
        <v>454</v>
      </c>
      <c r="D606" s="84"/>
      <c r="E606" s="39"/>
      <c r="F606" s="38"/>
      <c r="G606" s="39"/>
      <c r="H606" s="38"/>
    </row>
    <row r="607" spans="1:255">
      <c r="A607" s="160">
        <v>2101</v>
      </c>
      <c r="B607" s="114" t="str">
        <f t="shared" si="9"/>
        <v>Sarah-Louise Hazell U17W</v>
      </c>
      <c r="C607" s="37" t="s">
        <v>454</v>
      </c>
      <c r="D607" s="38" t="s">
        <v>332</v>
      </c>
      <c r="E607" s="39" t="s">
        <v>754</v>
      </c>
      <c r="F607" s="38" t="s">
        <v>771</v>
      </c>
      <c r="G607" s="36"/>
    </row>
    <row r="608" spans="1:255">
      <c r="A608" s="160">
        <v>2102</v>
      </c>
      <c r="B608" s="114" t="str">
        <f t="shared" si="9"/>
        <v>Adam Booth U20M</v>
      </c>
      <c r="C608" s="37" t="s">
        <v>454</v>
      </c>
      <c r="D608" s="38" t="s">
        <v>330</v>
      </c>
      <c r="E608" s="36" t="s">
        <v>529</v>
      </c>
      <c r="F608" s="41" t="s">
        <v>530</v>
      </c>
      <c r="G608" s="39"/>
    </row>
    <row r="609" spans="1:7">
      <c r="A609" s="160">
        <v>2103</v>
      </c>
      <c r="B609" s="114" t="str">
        <f t="shared" si="9"/>
        <v>Elliot Hall U20M</v>
      </c>
      <c r="C609" s="37" t="s">
        <v>454</v>
      </c>
      <c r="D609" s="38" t="s">
        <v>330</v>
      </c>
      <c r="E609" s="39" t="s">
        <v>904</v>
      </c>
      <c r="F609" s="38" t="s">
        <v>1333</v>
      </c>
      <c r="G609" s="39"/>
    </row>
    <row r="610" spans="1:7">
      <c r="A610" s="160">
        <v>2104</v>
      </c>
      <c r="B610" s="114" t="str">
        <f t="shared" si="9"/>
        <v>Jed Skilton U20M</v>
      </c>
      <c r="C610" s="37" t="s">
        <v>454</v>
      </c>
      <c r="D610" s="38" t="s">
        <v>330</v>
      </c>
      <c r="E610" s="39" t="s">
        <v>534</v>
      </c>
      <c r="F610" s="38" t="s">
        <v>535</v>
      </c>
      <c r="G610" s="36"/>
    </row>
    <row r="611" spans="1:7">
      <c r="A611" s="160">
        <v>2105</v>
      </c>
      <c r="B611" s="114" t="str">
        <f t="shared" si="9"/>
        <v>Lewis Naptin U20M</v>
      </c>
      <c r="C611" s="37" t="s">
        <v>454</v>
      </c>
      <c r="D611" s="38" t="s">
        <v>330</v>
      </c>
      <c r="E611" s="39" t="s">
        <v>536</v>
      </c>
      <c r="F611" s="41" t="s">
        <v>537</v>
      </c>
      <c r="G611" s="36"/>
    </row>
    <row r="612" spans="1:7">
      <c r="A612" s="160">
        <v>2106</v>
      </c>
      <c r="B612" s="114" t="str">
        <f t="shared" si="9"/>
        <v>Camilla Brown U17W</v>
      </c>
      <c r="C612" s="37" t="s">
        <v>454</v>
      </c>
      <c r="D612" s="38" t="s">
        <v>332</v>
      </c>
      <c r="E612" s="155">
        <v>38227</v>
      </c>
      <c r="F612" s="41" t="s">
        <v>1334</v>
      </c>
      <c r="G612" s="36"/>
    </row>
    <row r="613" spans="1:7">
      <c r="A613" s="160">
        <v>2107</v>
      </c>
      <c r="B613" s="114" t="str">
        <f t="shared" si="9"/>
        <v>Ashia Wilson U17W</v>
      </c>
      <c r="C613" s="37" t="s">
        <v>454</v>
      </c>
      <c r="D613" s="38" t="s">
        <v>332</v>
      </c>
      <c r="E613" s="39" t="s">
        <v>518</v>
      </c>
      <c r="F613" s="84" t="s">
        <v>519</v>
      </c>
      <c r="G613" s="39"/>
    </row>
    <row r="614" spans="1:7">
      <c r="A614" s="160">
        <v>2108</v>
      </c>
      <c r="B614" s="114" t="str">
        <f t="shared" si="9"/>
        <v>Fern Kimber U17W</v>
      </c>
      <c r="C614" s="37" t="s">
        <v>454</v>
      </c>
      <c r="D614" s="38" t="s">
        <v>332</v>
      </c>
      <c r="E614" s="39" t="s">
        <v>521</v>
      </c>
      <c r="F614" s="42" t="s">
        <v>522</v>
      </c>
      <c r="G614" s="39"/>
    </row>
    <row r="615" spans="1:7">
      <c r="A615" s="160">
        <v>2109</v>
      </c>
      <c r="B615" s="114" t="str">
        <f t="shared" si="9"/>
        <v>Fleur Mansell U17W</v>
      </c>
      <c r="C615" s="37" t="s">
        <v>454</v>
      </c>
      <c r="D615" s="38" t="s">
        <v>332</v>
      </c>
      <c r="E615" s="39" t="s">
        <v>523</v>
      </c>
      <c r="F615" s="41" t="s">
        <v>524</v>
      </c>
    </row>
    <row r="616" spans="1:7">
      <c r="A616" s="160">
        <v>2110</v>
      </c>
      <c r="B616" s="114" t="str">
        <f t="shared" si="9"/>
        <v>Imogen Davis U17W</v>
      </c>
      <c r="C616" s="37" t="s">
        <v>454</v>
      </c>
      <c r="D616" s="38" t="s">
        <v>332</v>
      </c>
      <c r="E616" s="39" t="s">
        <v>526</v>
      </c>
      <c r="F616" s="84" t="s">
        <v>527</v>
      </c>
    </row>
    <row r="617" spans="1:7">
      <c r="A617" s="160">
        <v>2111</v>
      </c>
      <c r="B617" s="114" t="str">
        <f t="shared" si="9"/>
        <v>Demi-Marie Goddard U17W</v>
      </c>
      <c r="C617" s="37" t="s">
        <v>454</v>
      </c>
      <c r="D617" s="38" t="s">
        <v>332</v>
      </c>
      <c r="E617" s="157">
        <v>37642</v>
      </c>
      <c r="F617" s="41" t="s">
        <v>434</v>
      </c>
    </row>
    <row r="618" spans="1:7">
      <c r="A618" s="160">
        <v>2112</v>
      </c>
      <c r="B618" s="114" t="str">
        <f t="shared" si="9"/>
        <v>Emily Parker U17W</v>
      </c>
      <c r="C618" s="37" t="s">
        <v>454</v>
      </c>
      <c r="D618" s="38" t="s">
        <v>332</v>
      </c>
      <c r="E618" s="155">
        <v>38057</v>
      </c>
      <c r="F618" s="41" t="s">
        <v>520</v>
      </c>
    </row>
    <row r="619" spans="1:7">
      <c r="A619" s="160">
        <v>2113</v>
      </c>
      <c r="B619" s="114" t="str">
        <f t="shared" si="9"/>
        <v>Ella Ruby U17W</v>
      </c>
      <c r="C619" s="37" t="s">
        <v>454</v>
      </c>
      <c r="D619" s="84" t="s">
        <v>332</v>
      </c>
      <c r="E619" s="157">
        <v>37748</v>
      </c>
      <c r="F619" s="41" t="s">
        <v>905</v>
      </c>
    </row>
    <row r="620" spans="1:7">
      <c r="A620" s="160">
        <v>2114</v>
      </c>
      <c r="B620" s="114" t="str">
        <f t="shared" si="9"/>
        <v>Heidi  Taylor U17W</v>
      </c>
      <c r="C620" s="37" t="s">
        <v>454</v>
      </c>
      <c r="D620" s="44" t="s">
        <v>332</v>
      </c>
      <c r="E620" s="39" t="s">
        <v>525</v>
      </c>
      <c r="F620" s="38" t="s">
        <v>1335</v>
      </c>
    </row>
    <row r="621" spans="1:7">
      <c r="A621" s="160">
        <v>2115</v>
      </c>
      <c r="B621" s="114" t="str">
        <f t="shared" si="9"/>
        <v>Lloyd Arnold U20M</v>
      </c>
      <c r="C621" s="37" t="s">
        <v>454</v>
      </c>
      <c r="D621" s="44" t="s">
        <v>330</v>
      </c>
      <c r="E621" s="155">
        <v>37223</v>
      </c>
      <c r="F621" s="38" t="s">
        <v>538</v>
      </c>
    </row>
    <row r="622" spans="1:7">
      <c r="A622" s="160">
        <v>2116</v>
      </c>
      <c r="B622" s="114" t="str">
        <f t="shared" si="9"/>
        <v>Tom Casson U20M</v>
      </c>
      <c r="C622" s="37" t="s">
        <v>454</v>
      </c>
      <c r="D622" s="84" t="s">
        <v>330</v>
      </c>
      <c r="E622" s="39" t="s">
        <v>539</v>
      </c>
      <c r="F622" s="38" t="s">
        <v>540</v>
      </c>
    </row>
    <row r="623" spans="1:7">
      <c r="A623" s="160">
        <v>2117</v>
      </c>
      <c r="B623" s="114" t="str">
        <f t="shared" si="9"/>
        <v xml:space="preserve">Ben Lewis U20M </v>
      </c>
      <c r="C623" s="37" t="s">
        <v>454</v>
      </c>
      <c r="D623" s="38" t="s">
        <v>906</v>
      </c>
      <c r="E623" s="36" t="s">
        <v>531</v>
      </c>
      <c r="F623" s="43" t="s">
        <v>532</v>
      </c>
    </row>
    <row r="624" spans="1:7">
      <c r="A624" s="160">
        <v>2118</v>
      </c>
      <c r="B624" s="114" t="str">
        <f t="shared" si="9"/>
        <v>Izzy Rabjohns U17W</v>
      </c>
      <c r="C624" s="8" t="s">
        <v>454</v>
      </c>
      <c r="D624" s="12" t="s">
        <v>332</v>
      </c>
      <c r="E624" s="39" t="s">
        <v>528</v>
      </c>
      <c r="F624" s="84" t="s">
        <v>772</v>
      </c>
    </row>
    <row r="625" spans="1:8">
      <c r="A625" s="160">
        <v>2119</v>
      </c>
      <c r="B625" s="114" t="str">
        <f t="shared" si="9"/>
        <v>Charlotte Piper U17W</v>
      </c>
      <c r="C625" s="8" t="s">
        <v>454</v>
      </c>
      <c r="D625" s="12" t="s">
        <v>332</v>
      </c>
      <c r="E625" s="159">
        <v>38051</v>
      </c>
      <c r="F625" s="12" t="s">
        <v>433</v>
      </c>
    </row>
    <row r="626" spans="1:8">
      <c r="A626" s="160">
        <v>2120</v>
      </c>
      <c r="B626" s="114" t="str">
        <f t="shared" si="9"/>
        <v>Niamh  Kirwin U17W</v>
      </c>
      <c r="C626" s="8" t="s">
        <v>454</v>
      </c>
      <c r="D626" s="12" t="s">
        <v>332</v>
      </c>
      <c r="E626" s="39" t="s">
        <v>903</v>
      </c>
      <c r="F626" s="44" t="s">
        <v>1336</v>
      </c>
    </row>
    <row r="627" spans="1:8">
      <c r="A627" s="160">
        <v>2121</v>
      </c>
      <c r="B627" s="114" t="str">
        <f t="shared" si="9"/>
        <v>Callum Jones U20M</v>
      </c>
      <c r="C627" s="8" t="s">
        <v>454</v>
      </c>
      <c r="D627" s="84" t="s">
        <v>330</v>
      </c>
      <c r="E627" s="39" t="s">
        <v>1337</v>
      </c>
      <c r="F627" s="41" t="s">
        <v>533</v>
      </c>
    </row>
    <row r="628" spans="1:8">
      <c r="A628" s="160">
        <v>2122</v>
      </c>
      <c r="B628" s="114" t="str">
        <f t="shared" si="9"/>
        <v>Ellen MacKenzie U17W</v>
      </c>
      <c r="C628" s="8" t="s">
        <v>454</v>
      </c>
      <c r="D628" s="154" t="s">
        <v>332</v>
      </c>
      <c r="E628" s="39" t="s">
        <v>1338</v>
      </c>
      <c r="F628" s="41" t="s">
        <v>1339</v>
      </c>
    </row>
    <row r="629" spans="1:8">
      <c r="A629" s="160">
        <v>2123</v>
      </c>
      <c r="B629" s="114" t="str">
        <f t="shared" si="9"/>
        <v xml:space="preserve"> </v>
      </c>
      <c r="C629" s="8"/>
      <c r="D629" s="154"/>
      <c r="E629" s="39"/>
      <c r="F629" s="41"/>
    </row>
    <row r="630" spans="1:8">
      <c r="A630" s="160">
        <v>2124</v>
      </c>
      <c r="B630" s="114" t="str">
        <f t="shared" si="9"/>
        <v xml:space="preserve"> </v>
      </c>
      <c r="C630" s="8"/>
      <c r="D630" s="154"/>
      <c r="E630" s="39"/>
      <c r="F630" s="41"/>
    </row>
    <row r="631" spans="1:8">
      <c r="A631" s="160">
        <v>2125</v>
      </c>
      <c r="B631" s="114" t="str">
        <f t="shared" si="9"/>
        <v xml:space="preserve"> </v>
      </c>
      <c r="C631" s="8"/>
      <c r="D631" s="154"/>
      <c r="E631" s="39"/>
      <c r="F631" s="41"/>
    </row>
    <row r="632" spans="1:8">
      <c r="A632" s="34" t="s">
        <v>553</v>
      </c>
      <c r="B632" s="114"/>
      <c r="C632" s="8"/>
      <c r="D632" s="40"/>
      <c r="E632" s="48"/>
      <c r="F632" s="43"/>
      <c r="G632" s="49"/>
      <c r="H632" s="49"/>
    </row>
    <row r="633" spans="1:8">
      <c r="A633" s="50">
        <v>501</v>
      </c>
      <c r="B633" s="114" t="str">
        <f t="shared" si="9"/>
        <v>Katie Rowe U13G</v>
      </c>
      <c r="C633" s="8" t="s">
        <v>81</v>
      </c>
      <c r="D633" s="87" t="s">
        <v>295</v>
      </c>
      <c r="E633" s="88"/>
      <c r="F633" s="89" t="s">
        <v>1350</v>
      </c>
      <c r="G633" s="49"/>
      <c r="H633" s="49"/>
    </row>
    <row r="634" spans="1:8">
      <c r="A634" s="50">
        <v>502</v>
      </c>
      <c r="B634" s="114" t="str">
        <f t="shared" si="9"/>
        <v>Isabel Burke U13G</v>
      </c>
      <c r="C634" s="8" t="s">
        <v>81</v>
      </c>
      <c r="D634" s="87" t="s">
        <v>295</v>
      </c>
      <c r="E634" s="88">
        <v>39370</v>
      </c>
      <c r="F634" s="90" t="s">
        <v>1340</v>
      </c>
      <c r="G634" s="49"/>
      <c r="H634" s="49"/>
    </row>
    <row r="635" spans="1:8">
      <c r="A635" s="50">
        <v>503</v>
      </c>
      <c r="B635" s="114" t="str">
        <f t="shared" si="9"/>
        <v>Libby Rossiter U13G</v>
      </c>
      <c r="C635" s="8" t="s">
        <v>81</v>
      </c>
      <c r="D635" s="87" t="s">
        <v>295</v>
      </c>
      <c r="E635" s="88"/>
      <c r="F635" s="9" t="s">
        <v>1703</v>
      </c>
      <c r="G635" s="49"/>
      <c r="H635" s="49"/>
    </row>
    <row r="636" spans="1:8">
      <c r="A636" s="50">
        <v>504</v>
      </c>
      <c r="B636" s="114" t="str">
        <f t="shared" si="9"/>
        <v>Isla Catto U13G</v>
      </c>
      <c r="C636" s="8" t="s">
        <v>81</v>
      </c>
      <c r="D636" s="87" t="s">
        <v>295</v>
      </c>
      <c r="E636" s="88">
        <v>39304</v>
      </c>
      <c r="F636" s="9" t="s">
        <v>1341</v>
      </c>
      <c r="G636" s="49"/>
      <c r="H636" s="49"/>
    </row>
    <row r="637" spans="1:8">
      <c r="A637" s="50">
        <v>505</v>
      </c>
      <c r="B637" s="114" t="str">
        <f t="shared" si="9"/>
        <v>Kacey Collins U13G</v>
      </c>
      <c r="C637" s="8" t="s">
        <v>81</v>
      </c>
      <c r="D637" s="87" t="s">
        <v>295</v>
      </c>
      <c r="E637" s="88">
        <v>39397</v>
      </c>
      <c r="F637" s="9" t="s">
        <v>1342</v>
      </c>
      <c r="G637" s="49"/>
      <c r="H637" s="49"/>
    </row>
    <row r="638" spans="1:8">
      <c r="A638" s="50">
        <v>506</v>
      </c>
      <c r="B638" s="114" t="str">
        <f t="shared" si="9"/>
        <v>Isabelle Ford U13G</v>
      </c>
      <c r="C638" s="8" t="s">
        <v>81</v>
      </c>
      <c r="D638" s="87" t="s">
        <v>295</v>
      </c>
      <c r="E638" s="88">
        <v>39451</v>
      </c>
      <c r="F638" s="9" t="s">
        <v>1343</v>
      </c>
      <c r="G638" s="49"/>
      <c r="H638" s="49"/>
    </row>
    <row r="639" spans="1:8">
      <c r="A639" s="50">
        <v>507</v>
      </c>
      <c r="B639" s="114" t="str">
        <f t="shared" si="9"/>
        <v>Katie Heal U13G</v>
      </c>
      <c r="C639" s="8" t="s">
        <v>81</v>
      </c>
      <c r="D639" s="87" t="s">
        <v>295</v>
      </c>
      <c r="E639" s="88">
        <v>39189</v>
      </c>
      <c r="F639" s="9" t="s">
        <v>1344</v>
      </c>
      <c r="G639" s="49"/>
      <c r="H639" s="49"/>
    </row>
    <row r="640" spans="1:8">
      <c r="A640" s="50">
        <v>508</v>
      </c>
      <c r="B640" s="114" t="str">
        <f t="shared" si="9"/>
        <v>Lily Jones U13G</v>
      </c>
      <c r="C640" s="8" t="s">
        <v>81</v>
      </c>
      <c r="D640" s="87" t="s">
        <v>295</v>
      </c>
      <c r="E640" s="88">
        <v>39010</v>
      </c>
      <c r="F640" s="9" t="s">
        <v>1345</v>
      </c>
      <c r="G640" s="49"/>
      <c r="H640" s="49"/>
    </row>
    <row r="641" spans="1:8">
      <c r="A641" s="50">
        <v>509</v>
      </c>
      <c r="B641" s="114" t="str">
        <f t="shared" si="9"/>
        <v>Catherine Kemmish U13G</v>
      </c>
      <c r="C641" s="8" t="s">
        <v>81</v>
      </c>
      <c r="D641" s="87" t="s">
        <v>295</v>
      </c>
      <c r="E641" s="88">
        <v>39420</v>
      </c>
      <c r="F641" s="9" t="s">
        <v>1346</v>
      </c>
      <c r="G641" s="49"/>
      <c r="H641" s="49"/>
    </row>
    <row r="642" spans="1:8">
      <c r="A642" s="50">
        <v>510</v>
      </c>
      <c r="B642" s="114" t="str">
        <f t="shared" si="9"/>
        <v>Eva Odams U13G</v>
      </c>
      <c r="C642" s="161" t="s">
        <v>81</v>
      </c>
      <c r="D642" s="12" t="s">
        <v>295</v>
      </c>
      <c r="E642" s="162">
        <v>39096</v>
      </c>
      <c r="F642" s="9" t="s">
        <v>1347</v>
      </c>
      <c r="G642" s="49"/>
      <c r="H642" s="49"/>
    </row>
    <row r="643" spans="1:8">
      <c r="A643" s="50">
        <v>511</v>
      </c>
      <c r="B643" s="114" t="str">
        <f t="shared" ref="B643:B706" si="10">F643&amp;" "&amp;D643</f>
        <v>Nia Rodgers U13G</v>
      </c>
      <c r="C643" s="161" t="s">
        <v>81</v>
      </c>
      <c r="D643" s="12" t="s">
        <v>295</v>
      </c>
      <c r="E643" s="162">
        <v>39394</v>
      </c>
      <c r="F643" s="9" t="s">
        <v>1348</v>
      </c>
      <c r="G643" s="49"/>
      <c r="H643" s="49"/>
    </row>
    <row r="644" spans="1:8">
      <c r="A644" s="50">
        <v>512</v>
      </c>
      <c r="B644" s="114" t="str">
        <f t="shared" si="10"/>
        <v>Eve Rowe U13G</v>
      </c>
      <c r="C644" s="161" t="s">
        <v>81</v>
      </c>
      <c r="D644" s="12" t="s">
        <v>295</v>
      </c>
      <c r="E644" s="162">
        <v>38981</v>
      </c>
      <c r="F644" s="9" t="s">
        <v>1349</v>
      </c>
      <c r="G644" s="49"/>
      <c r="H644" s="49"/>
    </row>
    <row r="645" spans="1:8">
      <c r="A645" s="50">
        <v>513</v>
      </c>
      <c r="B645" s="114" t="str">
        <f t="shared" si="10"/>
        <v>Katie Rowe U13G</v>
      </c>
      <c r="C645" s="161" t="s">
        <v>81</v>
      </c>
      <c r="D645" s="12" t="s">
        <v>295</v>
      </c>
      <c r="E645" s="162">
        <v>39491</v>
      </c>
      <c r="F645" s="9" t="s">
        <v>1350</v>
      </c>
      <c r="G645" s="49"/>
      <c r="H645" s="49"/>
    </row>
    <row r="646" spans="1:8">
      <c r="A646" s="50">
        <v>514</v>
      </c>
      <c r="B646" s="114" t="str">
        <f t="shared" si="10"/>
        <v>Greta Siakoufis U13G</v>
      </c>
      <c r="C646" s="161" t="s">
        <v>81</v>
      </c>
      <c r="D646" s="12" t="s">
        <v>295</v>
      </c>
      <c r="E646" s="162">
        <v>39025</v>
      </c>
      <c r="F646" s="9" t="s">
        <v>1351</v>
      </c>
      <c r="G646" s="49"/>
      <c r="H646" s="49"/>
    </row>
    <row r="647" spans="1:8">
      <c r="A647" s="50">
        <v>515</v>
      </c>
      <c r="B647" s="114" t="str">
        <f t="shared" si="10"/>
        <v>Chloe Thorne U13G</v>
      </c>
      <c r="C647" s="161" t="s">
        <v>81</v>
      </c>
      <c r="D647" s="12" t="s">
        <v>295</v>
      </c>
      <c r="E647" s="162">
        <v>38961</v>
      </c>
      <c r="F647" s="9" t="s">
        <v>908</v>
      </c>
      <c r="G647" s="49"/>
      <c r="H647" s="49"/>
    </row>
    <row r="648" spans="1:8">
      <c r="A648" s="50">
        <v>516</v>
      </c>
      <c r="B648" s="114" t="str">
        <f t="shared" si="10"/>
        <v>Lila Gillian Yard U13G</v>
      </c>
      <c r="C648" s="161" t="s">
        <v>81</v>
      </c>
      <c r="D648" s="12" t="s">
        <v>295</v>
      </c>
      <c r="E648" s="162">
        <v>38961</v>
      </c>
      <c r="F648" s="9" t="s">
        <v>1352</v>
      </c>
      <c r="G648" s="49"/>
      <c r="H648" s="49"/>
    </row>
    <row r="649" spans="1:8">
      <c r="A649" s="50">
        <v>517</v>
      </c>
      <c r="B649" s="114" t="str">
        <f t="shared" si="10"/>
        <v>Tom Brown U13B</v>
      </c>
      <c r="C649" s="8" t="s">
        <v>81</v>
      </c>
      <c r="D649" s="87" t="s">
        <v>296</v>
      </c>
      <c r="E649" s="88">
        <v>39057</v>
      </c>
      <c r="F649" s="9" t="s">
        <v>1353</v>
      </c>
      <c r="G649" s="49"/>
      <c r="H649" s="49"/>
    </row>
    <row r="650" spans="1:8">
      <c r="A650" s="50">
        <v>518</v>
      </c>
      <c r="B650" s="114" t="str">
        <f t="shared" si="10"/>
        <v>William Ladd U13B</v>
      </c>
      <c r="C650" s="8" t="s">
        <v>81</v>
      </c>
      <c r="D650" s="87" t="s">
        <v>296</v>
      </c>
      <c r="E650" s="88">
        <v>39079</v>
      </c>
      <c r="F650" s="9" t="s">
        <v>909</v>
      </c>
      <c r="G650" s="49"/>
      <c r="H650" s="49"/>
    </row>
    <row r="651" spans="1:8">
      <c r="A651" s="50">
        <v>519</v>
      </c>
      <c r="B651" s="114" t="str">
        <f t="shared" si="10"/>
        <v>Noah Heal U13B</v>
      </c>
      <c r="C651" s="8" t="s">
        <v>81</v>
      </c>
      <c r="D651" s="87" t="s">
        <v>296</v>
      </c>
      <c r="E651" s="70">
        <v>39033</v>
      </c>
      <c r="F651" s="9" t="s">
        <v>1081</v>
      </c>
      <c r="G651" s="49"/>
      <c r="H651" s="49"/>
    </row>
    <row r="652" spans="1:8">
      <c r="A652" s="50">
        <v>520</v>
      </c>
      <c r="B652" s="114" t="str">
        <f t="shared" si="10"/>
        <v>Callum McDonald U13B</v>
      </c>
      <c r="C652" s="8" t="s">
        <v>81</v>
      </c>
      <c r="D652" s="87" t="s">
        <v>296</v>
      </c>
      <c r="E652" s="88">
        <v>39518</v>
      </c>
      <c r="F652" s="9" t="s">
        <v>1354</v>
      </c>
      <c r="G652" s="49"/>
      <c r="H652" s="49"/>
    </row>
    <row r="653" spans="1:8">
      <c r="A653" s="50">
        <v>521</v>
      </c>
      <c r="B653" s="114" t="str">
        <f t="shared" si="10"/>
        <v>Ashton Powell U13B</v>
      </c>
      <c r="C653" s="8" t="s">
        <v>81</v>
      </c>
      <c r="D653" s="44" t="s">
        <v>296</v>
      </c>
      <c r="E653" s="88">
        <v>39556</v>
      </c>
      <c r="F653" s="9" t="s">
        <v>1355</v>
      </c>
      <c r="G653" s="49"/>
      <c r="H653" s="49"/>
    </row>
    <row r="654" spans="1:8">
      <c r="A654" s="50">
        <v>522</v>
      </c>
      <c r="B654" s="114" t="str">
        <f t="shared" si="10"/>
        <v>Ethan Turner U13B</v>
      </c>
      <c r="C654" s="8" t="s">
        <v>81</v>
      </c>
      <c r="D654" s="44" t="s">
        <v>296</v>
      </c>
      <c r="E654" s="88">
        <v>39209</v>
      </c>
      <c r="F654" s="9" t="s">
        <v>910</v>
      </c>
      <c r="G654" s="49"/>
      <c r="H654" s="49"/>
    </row>
    <row r="655" spans="1:8">
      <c r="A655" s="50">
        <v>523</v>
      </c>
      <c r="B655" s="114" t="str">
        <f t="shared" si="10"/>
        <v>Ryan Reed U13B</v>
      </c>
      <c r="C655" s="8" t="s">
        <v>81</v>
      </c>
      <c r="D655" s="44" t="s">
        <v>296</v>
      </c>
      <c r="E655" s="88">
        <v>39292</v>
      </c>
      <c r="F655" s="9" t="s">
        <v>1356</v>
      </c>
      <c r="G655" s="49"/>
      <c r="H655" s="49"/>
    </row>
    <row r="656" spans="1:8">
      <c r="A656" s="50">
        <v>524</v>
      </c>
      <c r="B656" s="114" t="str">
        <f t="shared" si="10"/>
        <v>Rowan Silsby U13B</v>
      </c>
      <c r="C656" s="8" t="s">
        <v>81</v>
      </c>
      <c r="D656" s="44" t="s">
        <v>296</v>
      </c>
      <c r="E656" s="88">
        <v>39094</v>
      </c>
      <c r="F656" s="9" t="s">
        <v>1357</v>
      </c>
      <c r="G656" s="49"/>
      <c r="H656" s="49"/>
    </row>
    <row r="657" spans="1:8">
      <c r="A657" s="50">
        <v>525</v>
      </c>
      <c r="B657" s="114" t="str">
        <f t="shared" si="10"/>
        <v>Callum Thorne U13B</v>
      </c>
      <c r="C657" s="8" t="s">
        <v>81</v>
      </c>
      <c r="D657" s="87" t="s">
        <v>296</v>
      </c>
      <c r="E657" s="88">
        <v>39627</v>
      </c>
      <c r="F657" s="12" t="s">
        <v>1358</v>
      </c>
      <c r="G657" s="49"/>
      <c r="H657" s="49"/>
    </row>
    <row r="658" spans="1:8">
      <c r="A658" s="50">
        <v>526</v>
      </c>
      <c r="B658" s="114" t="str">
        <f t="shared" si="10"/>
        <v>Evan Ukachu U13B</v>
      </c>
      <c r="C658" s="8" t="s">
        <v>81</v>
      </c>
      <c r="D658" s="87" t="s">
        <v>296</v>
      </c>
      <c r="E658" s="88">
        <v>39503</v>
      </c>
      <c r="F658" s="12" t="s">
        <v>1359</v>
      </c>
      <c r="G658" s="49"/>
      <c r="H658" s="49"/>
    </row>
    <row r="659" spans="1:8">
      <c r="A659" s="50">
        <v>527</v>
      </c>
      <c r="B659" s="114" t="str">
        <f t="shared" si="10"/>
        <v>Jack White U13B</v>
      </c>
      <c r="C659" s="8" t="s">
        <v>81</v>
      </c>
      <c r="D659" s="87" t="s">
        <v>296</v>
      </c>
      <c r="E659" s="88">
        <v>39124</v>
      </c>
      <c r="F659" s="12" t="s">
        <v>1360</v>
      </c>
      <c r="G659" s="51"/>
      <c r="H659" s="49"/>
    </row>
    <row r="660" spans="1:8">
      <c r="A660" s="50">
        <v>528</v>
      </c>
      <c r="B660" s="114" t="str">
        <f t="shared" si="10"/>
        <v>Samuel Winter U13B</v>
      </c>
      <c r="C660" s="8" t="s">
        <v>81</v>
      </c>
      <c r="D660" s="87" t="s">
        <v>296</v>
      </c>
      <c r="E660" s="88">
        <v>39550</v>
      </c>
      <c r="F660" s="12" t="s">
        <v>1361</v>
      </c>
      <c r="G660" s="52"/>
      <c r="H660" s="53"/>
    </row>
    <row r="661" spans="1:8">
      <c r="A661" s="8">
        <v>529</v>
      </c>
      <c r="B661" s="114" t="str">
        <f t="shared" si="10"/>
        <v>Toby Wright U13B</v>
      </c>
      <c r="C661" s="8" t="s">
        <v>81</v>
      </c>
      <c r="D661" s="87" t="s">
        <v>296</v>
      </c>
      <c r="E661" s="88">
        <v>39094</v>
      </c>
      <c r="F661" s="12" t="s">
        <v>1362</v>
      </c>
      <c r="G661" s="54"/>
      <c r="H661" s="53"/>
    </row>
    <row r="662" spans="1:8">
      <c r="A662" s="8">
        <v>530</v>
      </c>
      <c r="B662" s="114" t="str">
        <f t="shared" si="10"/>
        <v>Eloise Jones U15G</v>
      </c>
      <c r="C662" s="8" t="s">
        <v>81</v>
      </c>
      <c r="D662" s="87" t="s">
        <v>298</v>
      </c>
      <c r="E662" s="88"/>
      <c r="F662" s="12" t="s">
        <v>1704</v>
      </c>
      <c r="G662" s="54"/>
      <c r="H662" s="53"/>
    </row>
    <row r="663" spans="1:8">
      <c r="A663" s="8">
        <v>531</v>
      </c>
      <c r="B663" s="114" t="str">
        <f t="shared" si="10"/>
        <v>Lydia Brown U15G</v>
      </c>
      <c r="C663" s="8" t="s">
        <v>81</v>
      </c>
      <c r="D663" s="87" t="s">
        <v>298</v>
      </c>
      <c r="E663" s="88"/>
      <c r="F663" s="9" t="s">
        <v>1705</v>
      </c>
      <c r="G663" s="54"/>
      <c r="H663" s="53"/>
    </row>
    <row r="664" spans="1:8">
      <c r="A664" s="8">
        <v>532</v>
      </c>
      <c r="B664" s="114" t="str">
        <f t="shared" si="10"/>
        <v>Imogen Lee U15G</v>
      </c>
      <c r="C664" s="8" t="s">
        <v>81</v>
      </c>
      <c r="D664" s="87" t="s">
        <v>298</v>
      </c>
      <c r="E664" s="88">
        <v>38271</v>
      </c>
      <c r="F664" s="9" t="s">
        <v>557</v>
      </c>
      <c r="G664" s="52"/>
      <c r="H664" s="53"/>
    </row>
    <row r="665" spans="1:8">
      <c r="A665" s="8">
        <v>533</v>
      </c>
      <c r="B665" s="114" t="str">
        <f t="shared" si="10"/>
        <v>Emily Thorne U15G</v>
      </c>
      <c r="C665" s="8" t="s">
        <v>81</v>
      </c>
      <c r="D665" s="87" t="s">
        <v>298</v>
      </c>
      <c r="E665" s="88">
        <v>38351</v>
      </c>
      <c r="F665" s="9" t="s">
        <v>1364</v>
      </c>
      <c r="G665" s="52"/>
      <c r="H665" s="53"/>
    </row>
    <row r="666" spans="1:8">
      <c r="A666" s="8">
        <v>534</v>
      </c>
      <c r="B666" s="114" t="str">
        <f t="shared" si="10"/>
        <v>Abby Hughes U15G</v>
      </c>
      <c r="C666" s="8" t="s">
        <v>81</v>
      </c>
      <c r="D666" s="87" t="s">
        <v>298</v>
      </c>
      <c r="E666" s="88">
        <v>38430</v>
      </c>
      <c r="F666" s="9" t="s">
        <v>556</v>
      </c>
      <c r="G666" s="54"/>
      <c r="H666" s="53"/>
    </row>
    <row r="667" spans="1:8">
      <c r="A667" s="8">
        <v>535</v>
      </c>
      <c r="B667" s="114" t="str">
        <f t="shared" si="10"/>
        <v>Francesca Sandy U15G</v>
      </c>
      <c r="C667" s="8" t="s">
        <v>81</v>
      </c>
      <c r="D667" s="87" t="s">
        <v>298</v>
      </c>
      <c r="E667" s="88">
        <v>38290</v>
      </c>
      <c r="F667" s="9" t="s">
        <v>554</v>
      </c>
      <c r="G667" s="53"/>
      <c r="H667" s="53"/>
    </row>
    <row r="668" spans="1:8">
      <c r="A668" s="8">
        <v>536</v>
      </c>
      <c r="B668" s="114" t="str">
        <f t="shared" si="10"/>
        <v>Issabelle Bailey U15G</v>
      </c>
      <c r="C668" s="8" t="s">
        <v>81</v>
      </c>
      <c r="D668" s="87" t="s">
        <v>298</v>
      </c>
      <c r="E668" s="88"/>
      <c r="F668" s="9" t="s">
        <v>1706</v>
      </c>
      <c r="G668" s="53"/>
      <c r="H668" s="53"/>
    </row>
    <row r="669" spans="1:8">
      <c r="A669" s="8">
        <v>537</v>
      </c>
      <c r="B669" s="114" t="str">
        <f t="shared" si="10"/>
        <v>Grace Fielder U15G</v>
      </c>
      <c r="C669" s="8" t="s">
        <v>81</v>
      </c>
      <c r="D669" s="87" t="s">
        <v>298</v>
      </c>
      <c r="E669" s="163">
        <v>38637</v>
      </c>
      <c r="F669" s="9" t="s">
        <v>555</v>
      </c>
      <c r="G669" s="53"/>
      <c r="H669" s="53"/>
    </row>
    <row r="670" spans="1:8">
      <c r="A670" s="8">
        <v>538</v>
      </c>
      <c r="B670" s="114" t="str">
        <f t="shared" si="10"/>
        <v>Freya Lambert U13G</v>
      </c>
      <c r="C670" s="8" t="s">
        <v>81</v>
      </c>
      <c r="D670" s="87" t="s">
        <v>295</v>
      </c>
      <c r="E670" s="163"/>
      <c r="F670" s="9" t="s">
        <v>1365</v>
      </c>
      <c r="G670" s="53"/>
      <c r="H670" s="53"/>
    </row>
    <row r="671" spans="1:8">
      <c r="A671" s="8">
        <v>539</v>
      </c>
      <c r="B671" s="114" t="str">
        <f t="shared" si="10"/>
        <v>Ruby Ibbotson U15G</v>
      </c>
      <c r="C671" s="8" t="s">
        <v>81</v>
      </c>
      <c r="D671" s="86" t="s">
        <v>298</v>
      </c>
      <c r="E671" s="109">
        <v>38707</v>
      </c>
      <c r="F671" s="12" t="s">
        <v>907</v>
      </c>
      <c r="G671" s="53"/>
      <c r="H671" s="53"/>
    </row>
    <row r="672" spans="1:8">
      <c r="A672" s="8">
        <v>540</v>
      </c>
      <c r="B672" s="114" t="str">
        <f t="shared" si="10"/>
        <v>Charlotte Wade U15G</v>
      </c>
      <c r="C672" s="8" t="s">
        <v>81</v>
      </c>
      <c r="D672" s="87" t="s">
        <v>298</v>
      </c>
      <c r="E672" s="164">
        <v>38722</v>
      </c>
      <c r="F672" s="165" t="s">
        <v>1366</v>
      </c>
      <c r="G672" s="53"/>
      <c r="H672" s="53"/>
    </row>
    <row r="673" spans="1:8">
      <c r="A673" s="8">
        <v>541</v>
      </c>
      <c r="B673" s="114" t="str">
        <f t="shared" si="10"/>
        <v>Maya Kendell U13B</v>
      </c>
      <c r="C673" s="8" t="s">
        <v>81</v>
      </c>
      <c r="D673" s="87" t="s">
        <v>296</v>
      </c>
      <c r="E673" s="88">
        <v>38349</v>
      </c>
      <c r="F673" s="12" t="s">
        <v>911</v>
      </c>
      <c r="G673" s="53"/>
      <c r="H673" s="53"/>
    </row>
    <row r="674" spans="1:8">
      <c r="A674" s="8">
        <v>542</v>
      </c>
      <c r="B674" s="114" t="str">
        <f t="shared" si="10"/>
        <v>Luke Paul U13B</v>
      </c>
      <c r="C674" s="8" t="s">
        <v>81</v>
      </c>
      <c r="D674" s="87" t="s">
        <v>296</v>
      </c>
      <c r="E674" s="88"/>
      <c r="F674" s="9" t="s">
        <v>1367</v>
      </c>
      <c r="G674" s="53"/>
      <c r="H674" s="53"/>
    </row>
    <row r="675" spans="1:8">
      <c r="A675" s="8">
        <v>543</v>
      </c>
      <c r="B675" s="114" t="str">
        <f t="shared" si="10"/>
        <v>Seren Rodgers U15G</v>
      </c>
      <c r="C675" s="8" t="s">
        <v>81</v>
      </c>
      <c r="D675" s="44" t="s">
        <v>298</v>
      </c>
      <c r="E675" s="88">
        <v>38383</v>
      </c>
      <c r="F675" s="90" t="s">
        <v>1082</v>
      </c>
      <c r="G675" s="53"/>
      <c r="H675" s="53"/>
    </row>
    <row r="676" spans="1:8">
      <c r="A676" s="8">
        <v>544</v>
      </c>
      <c r="B676" s="114" t="str">
        <f t="shared" si="10"/>
        <v>Rob Hall U15B</v>
      </c>
      <c r="C676" s="8" t="s">
        <v>81</v>
      </c>
      <c r="D676" s="87" t="s">
        <v>300</v>
      </c>
      <c r="E676" s="88"/>
      <c r="F676" s="12" t="s">
        <v>1752</v>
      </c>
      <c r="G676" s="53"/>
      <c r="H676" s="53"/>
    </row>
    <row r="677" spans="1:8">
      <c r="A677" s="8">
        <v>545</v>
      </c>
      <c r="B677" s="114" t="str">
        <f t="shared" si="10"/>
        <v>Finlay Cowling U15B</v>
      </c>
      <c r="C677" s="8" t="s">
        <v>81</v>
      </c>
      <c r="D677" s="87" t="s">
        <v>300</v>
      </c>
      <c r="E677" s="164"/>
      <c r="F677" s="165" t="s">
        <v>1707</v>
      </c>
      <c r="G677" s="53"/>
      <c r="H677" s="53"/>
    </row>
    <row r="678" spans="1:8">
      <c r="A678" s="8">
        <v>546</v>
      </c>
      <c r="B678" s="114" t="str">
        <f t="shared" si="10"/>
        <v>James Clarke U15B</v>
      </c>
      <c r="C678" s="8" t="s">
        <v>81</v>
      </c>
      <c r="D678" s="87" t="s">
        <v>300</v>
      </c>
      <c r="E678" s="164"/>
      <c r="F678" s="165" t="s">
        <v>1708</v>
      </c>
      <c r="G678" s="53"/>
      <c r="H678" s="53"/>
    </row>
    <row r="679" spans="1:8">
      <c r="A679" s="8">
        <v>547</v>
      </c>
      <c r="B679" s="114" t="str">
        <f t="shared" si="10"/>
        <v>Gabriel Cameron U15B</v>
      </c>
      <c r="C679" s="8" t="s">
        <v>81</v>
      </c>
      <c r="D679" s="87" t="s">
        <v>300</v>
      </c>
      <c r="E679" s="88">
        <v>38290</v>
      </c>
      <c r="F679" s="90" t="s">
        <v>558</v>
      </c>
      <c r="G679" s="53"/>
      <c r="H679" s="53"/>
    </row>
    <row r="680" spans="1:8">
      <c r="A680" s="8">
        <v>548</v>
      </c>
      <c r="B680" s="114" t="str">
        <f t="shared" si="10"/>
        <v>Eddie Griffin U15B</v>
      </c>
      <c r="C680" s="8" t="s">
        <v>81</v>
      </c>
      <c r="D680" s="87" t="s">
        <v>300</v>
      </c>
      <c r="E680" s="164">
        <v>38327</v>
      </c>
      <c r="F680" s="165" t="s">
        <v>1368</v>
      </c>
      <c r="G680" s="53"/>
      <c r="H680" s="53"/>
    </row>
    <row r="681" spans="1:8">
      <c r="A681" s="8">
        <v>549</v>
      </c>
      <c r="B681" s="114" t="str">
        <f t="shared" si="10"/>
        <v>Samuel Irish U15B</v>
      </c>
      <c r="C681" s="8" t="s">
        <v>81</v>
      </c>
      <c r="D681" s="87" t="s">
        <v>300</v>
      </c>
      <c r="E681" s="88">
        <v>38336</v>
      </c>
      <c r="F681" s="9" t="s">
        <v>1369</v>
      </c>
      <c r="G681" s="53"/>
      <c r="H681" s="53"/>
    </row>
    <row r="682" spans="1:8">
      <c r="A682" s="8">
        <v>550</v>
      </c>
      <c r="B682" s="114" t="str">
        <f t="shared" si="10"/>
        <v>Josh McMillan U15B</v>
      </c>
      <c r="C682" s="8" t="s">
        <v>81</v>
      </c>
      <c r="D682" s="87" t="s">
        <v>300</v>
      </c>
      <c r="E682" s="88">
        <v>38462</v>
      </c>
      <c r="F682" s="9" t="s">
        <v>1370</v>
      </c>
      <c r="G682" s="53"/>
      <c r="H682" s="53"/>
    </row>
    <row r="683" spans="1:8">
      <c r="A683" s="8">
        <v>551</v>
      </c>
      <c r="B683" s="114" t="str">
        <f t="shared" si="10"/>
        <v>Archie Dowson U15B</v>
      </c>
      <c r="C683" s="8" t="s">
        <v>81</v>
      </c>
      <c r="D683" s="87" t="s">
        <v>300</v>
      </c>
      <c r="E683" s="88"/>
      <c r="F683" s="12" t="s">
        <v>1709</v>
      </c>
      <c r="G683" s="53"/>
      <c r="H683" s="53"/>
    </row>
    <row r="684" spans="1:8">
      <c r="A684" s="8">
        <v>552</v>
      </c>
      <c r="B684" s="114" t="str">
        <f t="shared" si="10"/>
        <v>James Clarke U15B</v>
      </c>
      <c r="C684" s="8" t="s">
        <v>81</v>
      </c>
      <c r="D684" s="44" t="s">
        <v>300</v>
      </c>
      <c r="E684" s="88"/>
      <c r="F684" s="9" t="s">
        <v>1708</v>
      </c>
      <c r="G684" s="53"/>
      <c r="H684" s="53"/>
    </row>
    <row r="685" spans="1:8">
      <c r="A685" s="8">
        <v>553</v>
      </c>
      <c r="B685" s="114" t="str">
        <f t="shared" si="10"/>
        <v>Sam Hassett U17B</v>
      </c>
      <c r="C685" s="8" t="s">
        <v>81</v>
      </c>
      <c r="D685" s="44" t="s">
        <v>574</v>
      </c>
      <c r="E685" s="88"/>
      <c r="F685" s="9" t="s">
        <v>573</v>
      </c>
      <c r="G685" s="53"/>
      <c r="H685" s="53"/>
    </row>
    <row r="686" spans="1:8">
      <c r="A686" s="8">
        <v>554</v>
      </c>
      <c r="B686" s="114" t="str">
        <f t="shared" si="10"/>
        <v>Andy Powell U17B</v>
      </c>
      <c r="C686" s="8" t="s">
        <v>81</v>
      </c>
      <c r="D686" s="44" t="s">
        <v>574</v>
      </c>
      <c r="E686" s="88"/>
      <c r="F686" s="12" t="s">
        <v>1710</v>
      </c>
      <c r="G686" s="53"/>
      <c r="H686" s="53"/>
    </row>
    <row r="687" spans="1:8">
      <c r="A687" s="8">
        <v>555</v>
      </c>
      <c r="B687" s="114" t="str">
        <f t="shared" si="10"/>
        <v>Tom Heal U17B</v>
      </c>
      <c r="C687" s="8" t="s">
        <v>81</v>
      </c>
      <c r="D687" s="87" t="s">
        <v>574</v>
      </c>
      <c r="E687" s="88">
        <v>37955</v>
      </c>
      <c r="F687" s="12" t="s">
        <v>570</v>
      </c>
      <c r="G687" s="53"/>
      <c r="H687" s="53"/>
    </row>
    <row r="688" spans="1:8">
      <c r="A688" s="8">
        <v>556</v>
      </c>
      <c r="B688" s="114" t="str">
        <f t="shared" si="10"/>
        <v>Max Watson U17B</v>
      </c>
      <c r="C688" s="8" t="s">
        <v>81</v>
      </c>
      <c r="D688" s="87" t="s">
        <v>574</v>
      </c>
      <c r="E688" s="88">
        <v>37746</v>
      </c>
      <c r="F688" s="9" t="s">
        <v>571</v>
      </c>
      <c r="G688" s="53"/>
      <c r="H688" s="53"/>
    </row>
    <row r="689" spans="1:8">
      <c r="A689" s="8">
        <v>557</v>
      </c>
      <c r="B689" s="114" t="str">
        <f t="shared" si="10"/>
        <v>Finlay Cowling U15B</v>
      </c>
      <c r="C689" s="8" t="s">
        <v>81</v>
      </c>
      <c r="D689" s="87" t="s">
        <v>300</v>
      </c>
      <c r="E689" s="88">
        <v>38054</v>
      </c>
      <c r="F689" s="12" t="s">
        <v>1707</v>
      </c>
      <c r="G689" s="53"/>
      <c r="H689" s="53"/>
    </row>
    <row r="690" spans="1:8">
      <c r="A690" s="8">
        <v>558</v>
      </c>
      <c r="B690" s="114" t="str">
        <f t="shared" si="10"/>
        <v>Peter Durston U17B</v>
      </c>
      <c r="C690" s="8" t="s">
        <v>81</v>
      </c>
      <c r="D690" s="87" t="s">
        <v>574</v>
      </c>
      <c r="E690" s="109">
        <v>37865</v>
      </c>
      <c r="F690" s="12" t="s">
        <v>1371</v>
      </c>
      <c r="G690" s="53"/>
      <c r="H690" s="53"/>
    </row>
    <row r="691" spans="1:8">
      <c r="A691" s="8">
        <v>559</v>
      </c>
      <c r="B691" s="114" t="str">
        <f t="shared" si="10"/>
        <v>Oliver D`Rozario U17B</v>
      </c>
      <c r="C691" s="8" t="s">
        <v>81</v>
      </c>
      <c r="D691" s="87" t="s">
        <v>574</v>
      </c>
      <c r="E691" s="88">
        <v>37888</v>
      </c>
      <c r="F691" s="9" t="s">
        <v>1372</v>
      </c>
      <c r="G691" s="53"/>
      <c r="H691" s="53"/>
    </row>
    <row r="692" spans="1:8">
      <c r="A692" s="8">
        <v>560</v>
      </c>
      <c r="B692" s="114" t="str">
        <f t="shared" si="10"/>
        <v>Kurt Gilbert U17B</v>
      </c>
      <c r="C692" s="8" t="s">
        <v>81</v>
      </c>
      <c r="D692" s="87" t="s">
        <v>574</v>
      </c>
      <c r="E692" s="88">
        <v>37793</v>
      </c>
      <c r="F692" s="90" t="s">
        <v>379</v>
      </c>
      <c r="G692" s="53"/>
      <c r="H692" s="53"/>
    </row>
    <row r="693" spans="1:8">
      <c r="A693" s="8">
        <v>561</v>
      </c>
      <c r="B693" s="114" t="str">
        <f t="shared" si="10"/>
        <v>Jack Cowling U17B</v>
      </c>
      <c r="C693" s="8" t="s">
        <v>81</v>
      </c>
      <c r="D693" s="87" t="s">
        <v>574</v>
      </c>
      <c r="E693" s="88">
        <v>37909</v>
      </c>
      <c r="F693" s="90" t="s">
        <v>1080</v>
      </c>
      <c r="G693" s="53"/>
      <c r="H693" s="53"/>
    </row>
    <row r="694" spans="1:8">
      <c r="A694" s="8">
        <v>562</v>
      </c>
      <c r="B694" s="114" t="str">
        <f t="shared" si="10"/>
        <v>Hamish Ruthven U17B</v>
      </c>
      <c r="C694" s="8" t="s">
        <v>81</v>
      </c>
      <c r="D694" s="87" t="s">
        <v>574</v>
      </c>
      <c r="E694" s="88">
        <v>37890</v>
      </c>
      <c r="F694" s="90" t="s">
        <v>913</v>
      </c>
      <c r="G694" s="53"/>
      <c r="H694" s="53"/>
    </row>
    <row r="695" spans="1:8">
      <c r="A695" s="8">
        <v>563</v>
      </c>
      <c r="B695" s="114" t="str">
        <f t="shared" si="10"/>
        <v>Andrew Power U17B</v>
      </c>
      <c r="C695" s="8" t="s">
        <v>81</v>
      </c>
      <c r="D695" s="87" t="s">
        <v>574</v>
      </c>
      <c r="E695" s="88"/>
      <c r="F695" t="s">
        <v>2147</v>
      </c>
      <c r="G695" t="s">
        <v>2112</v>
      </c>
      <c r="H695" s="53"/>
    </row>
    <row r="696" spans="1:8">
      <c r="A696" s="8">
        <v>564</v>
      </c>
      <c r="B696" s="114" t="str">
        <f t="shared" si="10"/>
        <v xml:space="preserve"> U17B</v>
      </c>
      <c r="C696" s="8" t="s">
        <v>81</v>
      </c>
      <c r="D696" s="44" t="s">
        <v>574</v>
      </c>
      <c r="E696" s="88">
        <v>37789</v>
      </c>
      <c r="G696" s="9" t="s">
        <v>378</v>
      </c>
      <c r="H696" s="53"/>
    </row>
    <row r="697" spans="1:8">
      <c r="A697" s="8">
        <v>565</v>
      </c>
      <c r="B697" s="114" t="str">
        <f t="shared" si="10"/>
        <v>Joe Ponter U17B</v>
      </c>
      <c r="C697" s="8" t="s">
        <v>81</v>
      </c>
      <c r="D697" s="44" t="s">
        <v>574</v>
      </c>
      <c r="E697" s="109">
        <v>38096</v>
      </c>
      <c r="F697" s="44" t="s">
        <v>569</v>
      </c>
      <c r="G697" s="53"/>
      <c r="H697" s="53"/>
    </row>
    <row r="698" spans="1:8">
      <c r="A698" s="8">
        <v>566</v>
      </c>
      <c r="B698" s="114" t="str">
        <f t="shared" si="10"/>
        <v>Oscar Lee U17B</v>
      </c>
      <c r="C698" s="8" t="s">
        <v>81</v>
      </c>
      <c r="D698" s="87" t="s">
        <v>574</v>
      </c>
      <c r="E698" s="88">
        <v>37720</v>
      </c>
      <c r="F698" s="91" t="s">
        <v>572</v>
      </c>
      <c r="G698" s="53"/>
      <c r="H698" s="53"/>
    </row>
    <row r="699" spans="1:8">
      <c r="A699" s="8">
        <v>567</v>
      </c>
      <c r="B699" s="114" t="str">
        <f t="shared" si="10"/>
        <v>Archie Walton SM</v>
      </c>
      <c r="C699" s="8" t="s">
        <v>81</v>
      </c>
      <c r="D699" s="87" t="s">
        <v>290</v>
      </c>
      <c r="E699" s="88"/>
      <c r="F699" s="12" t="s">
        <v>1711</v>
      </c>
      <c r="G699" s="53"/>
      <c r="H699" s="53"/>
    </row>
    <row r="700" spans="1:8">
      <c r="A700" s="8">
        <v>568</v>
      </c>
      <c r="B700" s="114" t="str">
        <f t="shared" si="10"/>
        <v>Ben Tull SM</v>
      </c>
      <c r="C700" s="8" t="s">
        <v>81</v>
      </c>
      <c r="D700" s="87" t="s">
        <v>290</v>
      </c>
      <c r="E700" s="88"/>
      <c r="F700" s="91" t="s">
        <v>1712</v>
      </c>
      <c r="G700" s="53"/>
      <c r="H700" s="53"/>
    </row>
    <row r="701" spans="1:8">
      <c r="A701" s="8">
        <v>569</v>
      </c>
      <c r="B701" s="114" t="str">
        <f t="shared" si="10"/>
        <v>Rhys Llewellyn-Eaton SM</v>
      </c>
      <c r="C701" s="8" t="s">
        <v>81</v>
      </c>
      <c r="D701" s="87" t="s">
        <v>290</v>
      </c>
      <c r="E701" s="109">
        <v>32391</v>
      </c>
      <c r="F701" s="12" t="s">
        <v>576</v>
      </c>
      <c r="G701" s="53"/>
      <c r="H701" s="53"/>
    </row>
    <row r="702" spans="1:8">
      <c r="A702" s="8">
        <v>570</v>
      </c>
      <c r="B702" s="114" t="str">
        <f t="shared" si="10"/>
        <v>Matt Evans SM</v>
      </c>
      <c r="C702" s="8" t="s">
        <v>81</v>
      </c>
      <c r="D702" s="87" t="s">
        <v>290</v>
      </c>
      <c r="E702" s="88">
        <v>32260</v>
      </c>
      <c r="F702" s="91" t="s">
        <v>579</v>
      </c>
      <c r="G702" s="53"/>
      <c r="H702" s="53"/>
    </row>
    <row r="703" spans="1:8">
      <c r="A703" s="8">
        <v>571</v>
      </c>
      <c r="B703" s="114" t="str">
        <f t="shared" si="10"/>
        <v>Ben Hawkins SM</v>
      </c>
      <c r="C703" s="8" t="s">
        <v>81</v>
      </c>
      <c r="D703" s="44" t="s">
        <v>290</v>
      </c>
      <c r="E703" s="88">
        <v>35105</v>
      </c>
      <c r="F703" s="12" t="s">
        <v>577</v>
      </c>
      <c r="G703" s="53"/>
      <c r="H703" s="53"/>
    </row>
    <row r="704" spans="1:8">
      <c r="A704" s="8">
        <v>572</v>
      </c>
      <c r="B704" s="114" t="str">
        <f t="shared" si="10"/>
        <v>Matthew Evans SM</v>
      </c>
      <c r="C704" s="8" t="s">
        <v>81</v>
      </c>
      <c r="D704" s="44" t="s">
        <v>290</v>
      </c>
      <c r="E704" s="88"/>
      <c r="F704" s="12" t="s">
        <v>2127</v>
      </c>
      <c r="G704" s="53"/>
      <c r="H704" s="53"/>
    </row>
    <row r="705" spans="1:255">
      <c r="A705" s="8">
        <v>573</v>
      </c>
      <c r="B705" s="114" t="str">
        <f t="shared" si="10"/>
        <v>Christian Murphy U15B</v>
      </c>
      <c r="C705" s="8" t="s">
        <v>81</v>
      </c>
      <c r="D705" s="87" t="s">
        <v>300</v>
      </c>
      <c r="E705" s="88"/>
      <c r="F705" s="91" t="s">
        <v>1373</v>
      </c>
      <c r="G705" s="53"/>
      <c r="H705" s="53"/>
    </row>
    <row r="706" spans="1:255">
      <c r="A706" s="8">
        <v>574</v>
      </c>
      <c r="B706" s="114" t="str">
        <f t="shared" si="10"/>
        <v>Adam Carrow SM</v>
      </c>
      <c r="C706" s="8" t="s">
        <v>81</v>
      </c>
      <c r="D706" s="44" t="s">
        <v>290</v>
      </c>
      <c r="E706" s="88">
        <v>28180</v>
      </c>
      <c r="F706" s="12" t="s">
        <v>580</v>
      </c>
      <c r="G706" s="53"/>
      <c r="H706" s="53"/>
    </row>
    <row r="707" spans="1:255">
      <c r="A707" s="8">
        <v>575</v>
      </c>
      <c r="B707" s="114" t="str">
        <f t="shared" ref="B707:B757" si="11">F707&amp;" "&amp;D707</f>
        <v>James Basset SM</v>
      </c>
      <c r="C707" s="8" t="s">
        <v>81</v>
      </c>
      <c r="D707" s="44" t="s">
        <v>290</v>
      </c>
      <c r="E707" s="88">
        <v>31097</v>
      </c>
      <c r="F707" s="91" t="s">
        <v>1374</v>
      </c>
      <c r="G707" s="53"/>
      <c r="H707" s="5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</row>
    <row r="708" spans="1:255">
      <c r="A708" s="8">
        <v>576</v>
      </c>
      <c r="B708" s="114" t="str">
        <f t="shared" si="11"/>
        <v>Steve Ladd SM</v>
      </c>
      <c r="C708" s="8" t="s">
        <v>81</v>
      </c>
      <c r="D708" s="44" t="s">
        <v>290</v>
      </c>
      <c r="E708" s="88"/>
      <c r="F708" s="91" t="s">
        <v>1713</v>
      </c>
      <c r="G708" s="53"/>
      <c r="H708" s="5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</row>
    <row r="709" spans="1:255">
      <c r="A709" s="8">
        <v>577</v>
      </c>
      <c r="B709" s="114" t="str">
        <f t="shared" si="11"/>
        <v>Phil Burden SM</v>
      </c>
      <c r="C709" s="8" t="s">
        <v>81</v>
      </c>
      <c r="D709" s="44" t="s">
        <v>290</v>
      </c>
      <c r="E709" s="88">
        <v>28381</v>
      </c>
      <c r="F709" s="91" t="s">
        <v>578</v>
      </c>
      <c r="G709" s="53"/>
      <c r="H709" s="5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</row>
    <row r="710" spans="1:255">
      <c r="A710" s="8">
        <v>578</v>
      </c>
      <c r="B710" s="114" t="str">
        <f t="shared" si="11"/>
        <v>Daniel Farrell SM</v>
      </c>
      <c r="C710" s="8" t="s">
        <v>81</v>
      </c>
      <c r="D710" s="44" t="s">
        <v>290</v>
      </c>
      <c r="E710" s="55">
        <v>36152</v>
      </c>
      <c r="F710" s="12" t="s">
        <v>1375</v>
      </c>
      <c r="G710" s="53"/>
      <c r="H710" s="5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</row>
    <row r="711" spans="1:255">
      <c r="A711" s="8">
        <v>579</v>
      </c>
      <c r="B711" s="114" t="str">
        <f t="shared" si="11"/>
        <v>Trevor Downward SM</v>
      </c>
      <c r="C711" s="8" t="s">
        <v>81</v>
      </c>
      <c r="D711" s="44" t="s">
        <v>290</v>
      </c>
      <c r="E711" s="88">
        <v>20069</v>
      </c>
      <c r="F711" s="12" t="s">
        <v>1376</v>
      </c>
      <c r="G711" s="53"/>
      <c r="H711" s="5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</row>
    <row r="712" spans="1:255">
      <c r="A712" s="8">
        <v>580</v>
      </c>
      <c r="B712" s="114" t="str">
        <f t="shared" si="11"/>
        <v>William Nicolle SM</v>
      </c>
      <c r="C712" s="8" t="s">
        <v>81</v>
      </c>
      <c r="D712" s="87" t="s">
        <v>290</v>
      </c>
      <c r="E712" s="88">
        <v>35438</v>
      </c>
      <c r="F712" s="9" t="s">
        <v>581</v>
      </c>
      <c r="G712" s="53"/>
      <c r="H712" s="5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</row>
    <row r="713" spans="1:255">
      <c r="A713" s="8">
        <v>581</v>
      </c>
      <c r="B713" s="114" t="str">
        <f t="shared" si="11"/>
        <v>Gilbert Leigh SM</v>
      </c>
      <c r="C713" s="8" t="s">
        <v>81</v>
      </c>
      <c r="D713" s="44" t="s">
        <v>290</v>
      </c>
      <c r="E713" s="162">
        <v>26001</v>
      </c>
      <c r="F713" s="12" t="s">
        <v>1377</v>
      </c>
      <c r="G713" s="53"/>
      <c r="H713" s="5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</row>
    <row r="714" spans="1:255">
      <c r="A714" s="8">
        <v>582</v>
      </c>
      <c r="B714" s="114" t="str">
        <f t="shared" si="11"/>
        <v>Rob Brown SM</v>
      </c>
      <c r="C714" s="8" t="s">
        <v>81</v>
      </c>
      <c r="D714" s="44" t="s">
        <v>290</v>
      </c>
      <c r="E714" s="88">
        <v>25158</v>
      </c>
      <c r="F714" s="12" t="s">
        <v>914</v>
      </c>
      <c r="G714" s="53"/>
      <c r="H714" s="5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</row>
    <row r="715" spans="1:255">
      <c r="A715" s="8">
        <v>583</v>
      </c>
      <c r="B715" s="114" t="str">
        <f t="shared" si="11"/>
        <v>Dave Lee SM</v>
      </c>
      <c r="C715" s="8" t="s">
        <v>81</v>
      </c>
      <c r="D715" s="44" t="s">
        <v>290</v>
      </c>
      <c r="E715" s="109">
        <v>24001</v>
      </c>
      <c r="F715" s="12" t="s">
        <v>1083</v>
      </c>
      <c r="G715" s="53"/>
      <c r="H715" s="5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</row>
    <row r="716" spans="1:255">
      <c r="A716" s="8">
        <v>584</v>
      </c>
      <c r="B716" s="114" t="str">
        <f t="shared" si="11"/>
        <v>Elliot Scott SM</v>
      </c>
      <c r="C716" s="8" t="s">
        <v>81</v>
      </c>
      <c r="D716" s="87" t="s">
        <v>290</v>
      </c>
      <c r="E716" s="88">
        <v>35880</v>
      </c>
      <c r="F716" s="91" t="s">
        <v>915</v>
      </c>
      <c r="G716" s="53"/>
      <c r="H716" s="5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</row>
    <row r="717" spans="1:255">
      <c r="A717" s="8">
        <v>585</v>
      </c>
      <c r="B717" s="114" t="str">
        <f t="shared" si="11"/>
        <v>Steven Shaw SM</v>
      </c>
      <c r="C717" s="8" t="s">
        <v>81</v>
      </c>
      <c r="D717" s="44" t="s">
        <v>290</v>
      </c>
      <c r="E717" s="162">
        <v>29774</v>
      </c>
      <c r="F717" s="9" t="s">
        <v>1378</v>
      </c>
      <c r="G717" s="53"/>
      <c r="H717" s="5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</row>
    <row r="718" spans="1:255">
      <c r="A718" s="8">
        <v>586</v>
      </c>
      <c r="B718" s="114" t="str">
        <f t="shared" si="11"/>
        <v>Lucy Ann Stennett U20W</v>
      </c>
      <c r="C718" s="8" t="s">
        <v>81</v>
      </c>
      <c r="D718" s="87" t="s">
        <v>350</v>
      </c>
      <c r="E718" s="88">
        <v>37459</v>
      </c>
      <c r="F718" s="90" t="s">
        <v>1379</v>
      </c>
      <c r="G718" s="53"/>
      <c r="H718" s="5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</row>
    <row r="719" spans="1:255">
      <c r="A719" s="8">
        <v>587</v>
      </c>
      <c r="B719" s="114" t="str">
        <f t="shared" si="11"/>
        <v>Ellie Carrow U20W</v>
      </c>
      <c r="C719" s="8" t="s">
        <v>81</v>
      </c>
      <c r="D719" s="87" t="s">
        <v>350</v>
      </c>
      <c r="E719" s="88">
        <v>37190</v>
      </c>
      <c r="F719" s="9" t="s">
        <v>585</v>
      </c>
      <c r="G719" s="53"/>
      <c r="H719" s="5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</row>
    <row r="720" spans="1:255">
      <c r="A720" s="8">
        <v>588</v>
      </c>
      <c r="B720" s="114" t="str">
        <f t="shared" si="11"/>
        <v>Louis Reynolds U15B</v>
      </c>
      <c r="C720" s="8" t="s">
        <v>81</v>
      </c>
      <c r="D720" s="87" t="s">
        <v>300</v>
      </c>
      <c r="E720" s="88"/>
      <c r="F720" s="9" t="s">
        <v>1714</v>
      </c>
      <c r="G720" s="53"/>
      <c r="H720" s="5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</row>
    <row r="721" spans="1:255">
      <c r="A721" s="8">
        <v>589</v>
      </c>
      <c r="B721" s="114" t="str">
        <f t="shared" si="11"/>
        <v>Cerys Lee U20W</v>
      </c>
      <c r="C721" s="8" t="s">
        <v>81</v>
      </c>
      <c r="D721" s="87" t="s">
        <v>350</v>
      </c>
      <c r="E721" s="88">
        <v>36834</v>
      </c>
      <c r="F721" s="91" t="s">
        <v>587</v>
      </c>
      <c r="G721" s="53"/>
      <c r="H721" s="5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</row>
    <row r="722" spans="1:255">
      <c r="A722" s="8">
        <v>590</v>
      </c>
      <c r="B722" s="114" t="str">
        <f t="shared" si="11"/>
        <v>Andrea Gilbert U20W</v>
      </c>
      <c r="C722" s="8" t="s">
        <v>81</v>
      </c>
      <c r="D722" s="87" t="s">
        <v>350</v>
      </c>
      <c r="E722" s="88">
        <v>37182</v>
      </c>
      <c r="F722" s="91" t="s">
        <v>589</v>
      </c>
      <c r="G722" s="53"/>
      <c r="H722" s="5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</row>
    <row r="723" spans="1:255">
      <c r="A723" s="8">
        <v>591</v>
      </c>
      <c r="B723" s="114" t="str">
        <f t="shared" si="11"/>
        <v>Helen Lewis U20W</v>
      </c>
      <c r="C723" s="8" t="s">
        <v>81</v>
      </c>
      <c r="D723" s="87" t="s">
        <v>350</v>
      </c>
      <c r="E723" s="88">
        <v>37165</v>
      </c>
      <c r="F723" s="12" t="s">
        <v>586</v>
      </c>
      <c r="G723" s="53"/>
      <c r="H723" s="5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</row>
    <row r="724" spans="1:255">
      <c r="A724" s="8">
        <v>592</v>
      </c>
      <c r="B724" s="114" t="str">
        <f t="shared" si="11"/>
        <v>Holly-Mae McKenna U20W</v>
      </c>
      <c r="C724" s="8" t="s">
        <v>81</v>
      </c>
      <c r="D724" s="87" t="s">
        <v>350</v>
      </c>
      <c r="E724" s="88">
        <v>37235</v>
      </c>
      <c r="F724" s="91" t="s">
        <v>588</v>
      </c>
      <c r="G724" s="49"/>
      <c r="H724" s="4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</row>
    <row r="725" spans="1:255">
      <c r="A725" s="8">
        <v>593</v>
      </c>
      <c r="B725" s="114" t="str">
        <f t="shared" si="11"/>
        <v>Alice Murray-Gourlay SW</v>
      </c>
      <c r="C725" s="161" t="s">
        <v>81</v>
      </c>
      <c r="D725" s="12" t="s">
        <v>294</v>
      </c>
      <c r="E725" s="162">
        <v>33805</v>
      </c>
      <c r="F725" s="9" t="s">
        <v>917</v>
      </c>
      <c r="G725" s="49"/>
      <c r="H725" s="4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</row>
    <row r="726" spans="1:255">
      <c r="A726" s="8">
        <v>594</v>
      </c>
      <c r="B726" s="114" t="str">
        <f t="shared" si="11"/>
        <v>Michelle DeMora SW</v>
      </c>
      <c r="C726" s="161" t="s">
        <v>81</v>
      </c>
      <c r="D726" s="12" t="s">
        <v>294</v>
      </c>
      <c r="E726" s="162">
        <v>32909</v>
      </c>
      <c r="F726" s="9" t="s">
        <v>1380</v>
      </c>
      <c r="G726" s="49"/>
      <c r="H726" s="4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</row>
    <row r="727" spans="1:255">
      <c r="A727" s="8">
        <v>595</v>
      </c>
      <c r="B727" s="114" t="str">
        <f t="shared" si="11"/>
        <v>Imogen Man SW</v>
      </c>
      <c r="C727" s="8" t="s">
        <v>81</v>
      </c>
      <c r="D727" s="87" t="s">
        <v>294</v>
      </c>
      <c r="E727" s="88">
        <v>25622</v>
      </c>
      <c r="F727" s="91" t="s">
        <v>916</v>
      </c>
      <c r="G727" s="49"/>
      <c r="H727" s="4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</row>
    <row r="728" spans="1:255">
      <c r="A728" s="8">
        <v>596</v>
      </c>
      <c r="B728" s="114" t="str">
        <f t="shared" si="11"/>
        <v>Kathryn Tindale SW</v>
      </c>
      <c r="C728" s="8" t="s">
        <v>81</v>
      </c>
      <c r="D728" s="44" t="s">
        <v>294</v>
      </c>
      <c r="E728" s="88">
        <v>26409</v>
      </c>
      <c r="F728" s="9" t="s">
        <v>582</v>
      </c>
      <c r="G728" s="49"/>
      <c r="H728" s="4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</row>
    <row r="729" spans="1:255">
      <c r="A729" s="8">
        <v>597</v>
      </c>
      <c r="B729" s="114" t="str">
        <f t="shared" si="11"/>
        <v>Kirstie Booth SW</v>
      </c>
      <c r="C729" s="8" t="s">
        <v>81</v>
      </c>
      <c r="D729" s="44" t="s">
        <v>294</v>
      </c>
      <c r="E729" s="88">
        <v>28531</v>
      </c>
      <c r="F729" s="9" t="s">
        <v>583</v>
      </c>
      <c r="G729" s="49"/>
      <c r="H729" s="4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</row>
    <row r="730" spans="1:255">
      <c r="A730" s="8">
        <v>598</v>
      </c>
      <c r="B730" s="114" t="str">
        <f t="shared" si="11"/>
        <v>Hannah Taunton SW</v>
      </c>
      <c r="C730" s="8" t="s">
        <v>81</v>
      </c>
      <c r="D730" s="87" t="s">
        <v>294</v>
      </c>
      <c r="E730" s="88">
        <v>33389</v>
      </c>
      <c r="F730" s="91" t="s">
        <v>584</v>
      </c>
      <c r="G730" s="49"/>
      <c r="H730" s="4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</row>
    <row r="731" spans="1:255">
      <c r="A731" s="8">
        <v>599</v>
      </c>
      <c r="B731" s="114" t="str">
        <f t="shared" si="11"/>
        <v>Liz Heal SW</v>
      </c>
      <c r="C731" s="8" t="s">
        <v>81</v>
      </c>
      <c r="D731" s="87" t="s">
        <v>294</v>
      </c>
      <c r="E731" s="70">
        <v>26265</v>
      </c>
      <c r="F731" s="91" t="s">
        <v>749</v>
      </c>
      <c r="G731" s="49"/>
      <c r="H731" s="4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</row>
    <row r="732" spans="1:255">
      <c r="A732" s="50">
        <v>600</v>
      </c>
      <c r="B732" s="114" t="str">
        <f t="shared" si="11"/>
        <v>Kate Drew SW</v>
      </c>
      <c r="C732" s="8" t="s">
        <v>81</v>
      </c>
      <c r="D732" s="44" t="s">
        <v>294</v>
      </c>
      <c r="E732" s="162">
        <v>35510</v>
      </c>
      <c r="F732" s="9" t="s">
        <v>1381</v>
      </c>
      <c r="G732" s="49"/>
      <c r="H732" s="4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</row>
    <row r="733" spans="1:255">
      <c r="A733" s="56">
        <v>2126</v>
      </c>
      <c r="B733" s="114" t="str">
        <f t="shared" si="11"/>
        <v>Olivia Bagg U17W</v>
      </c>
      <c r="C733" s="8" t="s">
        <v>81</v>
      </c>
      <c r="D733" s="87" t="s">
        <v>332</v>
      </c>
      <c r="E733" s="88">
        <v>38075</v>
      </c>
      <c r="F733" s="9" t="s">
        <v>912</v>
      </c>
      <c r="G733" s="4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</row>
    <row r="734" spans="1:255">
      <c r="A734" s="56">
        <v>2127</v>
      </c>
      <c r="B734" s="114" t="str">
        <f t="shared" si="11"/>
        <v>Ophelia Cooper U17W</v>
      </c>
      <c r="C734" s="8" t="s">
        <v>81</v>
      </c>
      <c r="D734" s="87" t="s">
        <v>332</v>
      </c>
      <c r="E734" s="88">
        <v>37967</v>
      </c>
      <c r="F734" s="12" t="s">
        <v>1382</v>
      </c>
      <c r="G734" s="4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</row>
    <row r="735" spans="1:255">
      <c r="A735" s="56">
        <v>2128</v>
      </c>
      <c r="B735" s="114" t="str">
        <f t="shared" si="11"/>
        <v>Charlotte Brown U17W</v>
      </c>
      <c r="C735" s="8" t="s">
        <v>81</v>
      </c>
      <c r="D735" s="87" t="s">
        <v>332</v>
      </c>
      <c r="E735" s="88">
        <v>37562</v>
      </c>
      <c r="F735" s="90" t="s">
        <v>561</v>
      </c>
      <c r="G735" s="3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</row>
    <row r="736" spans="1:255">
      <c r="A736" s="56">
        <v>2129</v>
      </c>
      <c r="B736" s="114" t="str">
        <f t="shared" si="11"/>
        <v>Jessica Fisher U17W</v>
      </c>
      <c r="C736" s="8" t="s">
        <v>81</v>
      </c>
      <c r="D736" s="87" t="s">
        <v>332</v>
      </c>
      <c r="E736" s="88">
        <v>37525</v>
      </c>
      <c r="F736" s="89" t="s">
        <v>562</v>
      </c>
      <c r="G736" s="3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</row>
    <row r="737" spans="1:255">
      <c r="A737" s="56">
        <v>2130</v>
      </c>
      <c r="B737" s="114" t="str">
        <f t="shared" si="11"/>
        <v>Maya Jones U17W</v>
      </c>
      <c r="C737" s="8" t="s">
        <v>81</v>
      </c>
      <c r="D737" s="87" t="s">
        <v>332</v>
      </c>
      <c r="E737" s="88">
        <v>37662</v>
      </c>
      <c r="F737" s="89" t="s">
        <v>563</v>
      </c>
      <c r="G737" s="3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</row>
    <row r="738" spans="1:255">
      <c r="A738" s="56">
        <v>2131</v>
      </c>
      <c r="B738" s="114" t="str">
        <f t="shared" si="11"/>
        <v>Ciara Alexander U17W</v>
      </c>
      <c r="C738" s="8" t="s">
        <v>81</v>
      </c>
      <c r="D738" s="87" t="s">
        <v>332</v>
      </c>
      <c r="E738" s="88">
        <v>37631</v>
      </c>
      <c r="F738" s="90" t="s">
        <v>564</v>
      </c>
      <c r="G738" s="4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</row>
    <row r="739" spans="1:255">
      <c r="A739" s="56">
        <v>2132</v>
      </c>
      <c r="B739" s="114" t="str">
        <f t="shared" si="11"/>
        <v>Robyn Laing U17W</v>
      </c>
      <c r="C739" s="8" t="s">
        <v>81</v>
      </c>
      <c r="D739" s="87" t="s">
        <v>332</v>
      </c>
      <c r="E739" s="88">
        <v>37971</v>
      </c>
      <c r="F739" s="9" t="s">
        <v>568</v>
      </c>
      <c r="G739" s="4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</row>
    <row r="740" spans="1:255">
      <c r="A740" s="56">
        <v>2133</v>
      </c>
      <c r="B740" s="114" t="str">
        <f t="shared" si="11"/>
        <v>Rhiannon Lee U17W</v>
      </c>
      <c r="C740" s="8" t="s">
        <v>81</v>
      </c>
      <c r="D740" s="87" t="s">
        <v>332</v>
      </c>
      <c r="E740" s="88">
        <v>37862</v>
      </c>
      <c r="F740" s="12" t="s">
        <v>567</v>
      </c>
      <c r="G740" s="4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</row>
    <row r="741" spans="1:255">
      <c r="A741" s="56">
        <v>2134</v>
      </c>
      <c r="B741" s="114" t="str">
        <f t="shared" si="11"/>
        <v>Lydia Smith U17W</v>
      </c>
      <c r="C741" s="8" t="s">
        <v>81</v>
      </c>
      <c r="D741" s="87" t="s">
        <v>332</v>
      </c>
      <c r="E741" s="88">
        <v>38061</v>
      </c>
      <c r="F741" s="9" t="s">
        <v>559</v>
      </c>
      <c r="G741" s="4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</row>
    <row r="742" spans="1:255">
      <c r="A742" s="56">
        <v>2135</v>
      </c>
      <c r="B742" s="114" t="str">
        <f t="shared" si="11"/>
        <v>Olivia Wade U17W</v>
      </c>
      <c r="C742" s="8" t="s">
        <v>81</v>
      </c>
      <c r="D742" s="87" t="s">
        <v>332</v>
      </c>
      <c r="E742" s="88">
        <v>38040</v>
      </c>
      <c r="F742" s="12" t="s">
        <v>560</v>
      </c>
      <c r="G742" s="4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</row>
    <row r="743" spans="1:255">
      <c r="A743" s="56">
        <v>2136</v>
      </c>
      <c r="B743" s="114" t="str">
        <f t="shared" si="11"/>
        <v>Lucy Crossman U17W</v>
      </c>
      <c r="C743" s="8" t="s">
        <v>81</v>
      </c>
      <c r="D743" s="87" t="s">
        <v>332</v>
      </c>
      <c r="E743" s="88">
        <v>37782</v>
      </c>
      <c r="F743" s="12" t="s">
        <v>565</v>
      </c>
      <c r="G743" s="4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</row>
    <row r="744" spans="1:255">
      <c r="A744" s="56">
        <v>2137</v>
      </c>
      <c r="B744" s="114" t="str">
        <f t="shared" si="11"/>
        <v>Joanne Keogan U17W</v>
      </c>
      <c r="C744" s="8" t="s">
        <v>81</v>
      </c>
      <c r="D744" s="44" t="s">
        <v>332</v>
      </c>
      <c r="E744" s="88">
        <v>37739</v>
      </c>
      <c r="F744" s="9" t="s">
        <v>566</v>
      </c>
      <c r="G744" s="4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</row>
    <row r="745" spans="1:255">
      <c r="A745" s="56">
        <v>2138</v>
      </c>
      <c r="B745" s="114" t="str">
        <f t="shared" si="11"/>
        <v>Romilly Jones U17W</v>
      </c>
      <c r="C745" s="8" t="s">
        <v>81</v>
      </c>
      <c r="D745" s="87" t="s">
        <v>332</v>
      </c>
      <c r="E745" s="88"/>
      <c r="F745" s="89" t="s">
        <v>1715</v>
      </c>
      <c r="G745" s="4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</row>
    <row r="746" spans="1:255">
      <c r="A746" s="56">
        <v>2139</v>
      </c>
      <c r="B746" s="114" t="str">
        <f t="shared" si="11"/>
        <v>Kester Welch U17/U20M</v>
      </c>
      <c r="C746" s="8" t="s">
        <v>81</v>
      </c>
      <c r="D746" s="12" t="s">
        <v>2151</v>
      </c>
      <c r="E746" s="88">
        <v>37789</v>
      </c>
      <c r="F746" s="9" t="s">
        <v>378</v>
      </c>
      <c r="H74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</row>
    <row r="747" spans="1:255">
      <c r="A747" s="56">
        <v>2140</v>
      </c>
      <c r="B747" s="114" t="str">
        <f t="shared" si="11"/>
        <v>Tom Cave U20M</v>
      </c>
      <c r="C747" s="8" t="s">
        <v>81</v>
      </c>
      <c r="D747" s="12" t="s">
        <v>330</v>
      </c>
      <c r="E747" s="162">
        <v>37142</v>
      </c>
      <c r="F747" s="9" t="s">
        <v>1383</v>
      </c>
      <c r="G747" s="4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</row>
    <row r="748" spans="1:255">
      <c r="A748" s="56">
        <v>2141</v>
      </c>
      <c r="B748" s="114" t="str">
        <f t="shared" si="11"/>
        <v>Bertie Miller U20M</v>
      </c>
      <c r="C748" s="8" t="s">
        <v>81</v>
      </c>
      <c r="D748" s="12" t="s">
        <v>330</v>
      </c>
      <c r="E748" s="8"/>
      <c r="F748" s="9" t="s">
        <v>1716</v>
      </c>
      <c r="G748" s="4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</row>
    <row r="749" spans="1:255">
      <c r="A749" s="56">
        <v>2142</v>
      </c>
      <c r="B749" s="114" t="str">
        <f t="shared" si="11"/>
        <v>Ben Davidson U20M</v>
      </c>
      <c r="C749" s="8" t="s">
        <v>81</v>
      </c>
      <c r="D749" s="12" t="s">
        <v>330</v>
      </c>
      <c r="E749" s="162">
        <v>37082</v>
      </c>
      <c r="F749" s="9" t="s">
        <v>1384</v>
      </c>
      <c r="G749" s="4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</row>
    <row r="750" spans="1:255">
      <c r="A750" s="56">
        <v>2143</v>
      </c>
      <c r="B750" s="114" t="str">
        <f t="shared" si="11"/>
        <v>Tom Dollery U20M</v>
      </c>
      <c r="C750" s="8" t="s">
        <v>81</v>
      </c>
      <c r="D750" s="12" t="s">
        <v>330</v>
      </c>
      <c r="E750" s="162">
        <v>37488</v>
      </c>
      <c r="F750" s="9" t="s">
        <v>1385</v>
      </c>
      <c r="G750" s="4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</row>
    <row r="751" spans="1:255">
      <c r="A751" s="56">
        <v>2144</v>
      </c>
      <c r="B751" s="114" t="str">
        <f t="shared" si="11"/>
        <v>Samuel Dowson U20M</v>
      </c>
      <c r="C751" s="8" t="s">
        <v>81</v>
      </c>
      <c r="D751" s="12" t="s">
        <v>330</v>
      </c>
      <c r="E751" s="88">
        <v>37475</v>
      </c>
      <c r="F751" s="9" t="s">
        <v>1386</v>
      </c>
      <c r="G751" s="4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</row>
    <row r="752" spans="1:255">
      <c r="A752" s="56">
        <v>2145</v>
      </c>
      <c r="B752" s="114" t="str">
        <f t="shared" si="11"/>
        <v>George Shurley U20M</v>
      </c>
      <c r="C752" s="8" t="s">
        <v>81</v>
      </c>
      <c r="D752" s="12" t="s">
        <v>330</v>
      </c>
      <c r="E752" s="88">
        <v>36536</v>
      </c>
      <c r="F752" s="91" t="s">
        <v>590</v>
      </c>
      <c r="G752" s="4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</row>
    <row r="753" spans="1:255">
      <c r="A753" s="56">
        <v>2146</v>
      </c>
      <c r="B753" s="114" t="str">
        <f t="shared" si="11"/>
        <v>Matthew Alvarez U20M</v>
      </c>
      <c r="C753" s="8" t="s">
        <v>81</v>
      </c>
      <c r="D753" s="12" t="s">
        <v>330</v>
      </c>
      <c r="E753" s="88">
        <v>36533</v>
      </c>
      <c r="F753" s="12" t="s">
        <v>591</v>
      </c>
      <c r="G753" s="4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</row>
    <row r="754" spans="1:255">
      <c r="A754" s="56">
        <v>2147</v>
      </c>
      <c r="B754" s="114" t="str">
        <f t="shared" si="11"/>
        <v>Nathan Brown U20M</v>
      </c>
      <c r="C754" s="8" t="s">
        <v>81</v>
      </c>
      <c r="D754" s="12" t="s">
        <v>330</v>
      </c>
      <c r="E754" s="88"/>
      <c r="F754" s="9" t="s">
        <v>334</v>
      </c>
      <c r="G754" s="4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</row>
    <row r="755" spans="1:255">
      <c r="A755" s="56">
        <v>2148</v>
      </c>
      <c r="B755" s="114" t="str">
        <f t="shared" si="11"/>
        <v>Andy Powers U17M</v>
      </c>
      <c r="C755" s="8" t="s">
        <v>81</v>
      </c>
      <c r="D755" s="87" t="s">
        <v>292</v>
      </c>
      <c r="E755" s="88"/>
      <c r="F755" s="9" t="s">
        <v>1387</v>
      </c>
      <c r="G755" s="4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</row>
    <row r="756" spans="1:255">
      <c r="A756" s="56">
        <v>2149</v>
      </c>
      <c r="B756" s="114" t="str">
        <f t="shared" si="11"/>
        <v>Oscar Lee U20M</v>
      </c>
      <c r="C756" s="8" t="s">
        <v>81</v>
      </c>
      <c r="D756" s="87" t="s">
        <v>330</v>
      </c>
      <c r="E756" s="88"/>
      <c r="F756" s="12" t="s">
        <v>572</v>
      </c>
      <c r="G756" s="4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</row>
    <row r="757" spans="1:255">
      <c r="A757" s="56">
        <v>2150</v>
      </c>
      <c r="B757" s="114" t="str">
        <f t="shared" si="11"/>
        <v>Morgan Curry U20M</v>
      </c>
      <c r="C757" s="8" t="s">
        <v>81</v>
      </c>
      <c r="D757" s="41" t="s">
        <v>330</v>
      </c>
      <c r="E757" s="88">
        <v>37009</v>
      </c>
      <c r="F757" s="12" t="s">
        <v>575</v>
      </c>
      <c r="G757" s="57"/>
    </row>
    <row r="758" spans="1:255">
      <c r="A758" s="166" t="s">
        <v>592</v>
      </c>
      <c r="B758" s="114"/>
      <c r="C758" s="8"/>
      <c r="D758" s="77"/>
      <c r="E758" s="92"/>
      <c r="F758" s="77"/>
    </row>
    <row r="759" spans="1:255">
      <c r="A759" s="120">
        <v>601</v>
      </c>
      <c r="B759" s="114" t="str">
        <f t="shared" ref="B759:B770" si="12">F759&amp;" "&amp;D759</f>
        <v>Harriet Byrne U13G</v>
      </c>
      <c r="C759" s="8" t="s">
        <v>278</v>
      </c>
      <c r="D759" s="12" t="s">
        <v>295</v>
      </c>
      <c r="E759" s="159"/>
      <c r="F759" s="94" t="s">
        <v>1388</v>
      </c>
    </row>
    <row r="760" spans="1:255">
      <c r="A760" s="120">
        <v>602</v>
      </c>
      <c r="B760" s="114" t="str">
        <f t="shared" si="12"/>
        <v>Daisy Davies U13G</v>
      </c>
      <c r="C760" s="8" t="s">
        <v>278</v>
      </c>
      <c r="D760" s="12" t="s">
        <v>295</v>
      </c>
      <c r="E760" s="8"/>
      <c r="F760" s="94" t="s">
        <v>624</v>
      </c>
    </row>
    <row r="761" spans="1:255">
      <c r="A761" s="120">
        <v>603</v>
      </c>
      <c r="B761" s="114" t="str">
        <f t="shared" si="12"/>
        <v>Skye Fisher U13G</v>
      </c>
      <c r="C761" s="8" t="s">
        <v>278</v>
      </c>
      <c r="D761" s="12" t="s">
        <v>295</v>
      </c>
      <c r="E761" s="159"/>
      <c r="F761" s="94" t="s">
        <v>920</v>
      </c>
    </row>
    <row r="762" spans="1:255">
      <c r="A762" s="120">
        <v>604</v>
      </c>
      <c r="B762" s="114" t="str">
        <f t="shared" si="12"/>
        <v>Abigail Gillard U13G</v>
      </c>
      <c r="C762" s="8" t="s">
        <v>278</v>
      </c>
      <c r="D762" s="12" t="s">
        <v>295</v>
      </c>
      <c r="E762" s="8"/>
      <c r="F762" s="94" t="s">
        <v>1389</v>
      </c>
    </row>
    <row r="763" spans="1:255">
      <c r="A763" s="120">
        <v>605</v>
      </c>
      <c r="B763" s="114" t="str">
        <f t="shared" si="12"/>
        <v>Amelie Poulain U13G</v>
      </c>
      <c r="C763" s="8" t="s">
        <v>278</v>
      </c>
      <c r="D763" s="12" t="s">
        <v>295</v>
      </c>
      <c r="E763" s="8"/>
      <c r="F763" s="94" t="s">
        <v>1390</v>
      </c>
    </row>
    <row r="764" spans="1:255">
      <c r="A764" s="120">
        <v>606</v>
      </c>
      <c r="B764" s="114" t="str">
        <f t="shared" si="12"/>
        <v>Jemima Seagrove U13G</v>
      </c>
      <c r="C764" s="8" t="s">
        <v>278</v>
      </c>
      <c r="D764" s="12" t="s">
        <v>295</v>
      </c>
      <c r="E764" s="8"/>
      <c r="F764" s="9" t="s">
        <v>1391</v>
      </c>
    </row>
    <row r="765" spans="1:255">
      <c r="A765" s="120">
        <v>607</v>
      </c>
      <c r="B765" s="114" t="str">
        <f t="shared" si="12"/>
        <v>Sebastian Saunders U13B</v>
      </c>
      <c r="C765" s="8" t="s">
        <v>278</v>
      </c>
      <c r="D765" s="12" t="s">
        <v>296</v>
      </c>
      <c r="E765" s="8"/>
      <c r="F765" s="9" t="s">
        <v>1392</v>
      </c>
    </row>
    <row r="766" spans="1:255">
      <c r="A766" s="120">
        <v>608</v>
      </c>
      <c r="B766" s="114" t="str">
        <f t="shared" si="12"/>
        <v>James Dalley U13B</v>
      </c>
      <c r="C766" s="8" t="s">
        <v>278</v>
      </c>
      <c r="D766" s="12" t="s">
        <v>296</v>
      </c>
      <c r="E766" s="8"/>
      <c r="F766" s="9" t="s">
        <v>1393</v>
      </c>
    </row>
    <row r="767" spans="1:255">
      <c r="A767" s="120">
        <v>609</v>
      </c>
      <c r="B767" s="114" t="str">
        <f t="shared" si="12"/>
        <v>Alex Armstrong U13B</v>
      </c>
      <c r="C767" s="8" t="s">
        <v>278</v>
      </c>
      <c r="D767" s="12" t="s">
        <v>296</v>
      </c>
      <c r="E767" s="159"/>
      <c r="F767" s="9" t="s">
        <v>1394</v>
      </c>
    </row>
    <row r="768" spans="1:255">
      <c r="A768" s="120">
        <v>610</v>
      </c>
      <c r="B768" s="114" t="str">
        <f t="shared" si="12"/>
        <v>Ben Huntley U13B</v>
      </c>
      <c r="C768" s="8" t="s">
        <v>278</v>
      </c>
      <c r="D768" s="12" t="s">
        <v>296</v>
      </c>
      <c r="E768" s="8"/>
      <c r="F768" s="9" t="s">
        <v>1395</v>
      </c>
    </row>
    <row r="769" spans="1:6">
      <c r="A769" s="120">
        <v>611</v>
      </c>
      <c r="B769" s="114" t="str">
        <f t="shared" si="12"/>
        <v>Ted Scott U13B</v>
      </c>
      <c r="C769" s="8" t="s">
        <v>278</v>
      </c>
      <c r="D769" s="12" t="s">
        <v>296</v>
      </c>
      <c r="E769" s="8"/>
      <c r="F769" s="9" t="s">
        <v>1396</v>
      </c>
    </row>
    <row r="770" spans="1:6">
      <c r="A770" s="120">
        <v>612</v>
      </c>
      <c r="B770" s="114" t="str">
        <f t="shared" si="12"/>
        <v>Ashton Hodges-Andrews U13B</v>
      </c>
      <c r="C770" s="8" t="s">
        <v>278</v>
      </c>
      <c r="D770" s="12" t="s">
        <v>296</v>
      </c>
      <c r="E770" s="159"/>
      <c r="F770" s="9" t="s">
        <v>1397</v>
      </c>
    </row>
    <row r="771" spans="1:6">
      <c r="A771" s="120">
        <v>613</v>
      </c>
      <c r="B771" s="114" t="str">
        <f t="shared" ref="B771:B834" si="13">F771&amp;" "&amp;D771</f>
        <v>Harry Byrnes U13B</v>
      </c>
      <c r="C771" s="8" t="s">
        <v>278</v>
      </c>
      <c r="D771" s="12" t="s">
        <v>296</v>
      </c>
      <c r="E771" s="8"/>
      <c r="F771" s="9" t="s">
        <v>1398</v>
      </c>
    </row>
    <row r="772" spans="1:6">
      <c r="A772" s="120">
        <v>614</v>
      </c>
      <c r="B772" s="114" t="str">
        <f t="shared" si="13"/>
        <v>Jamie Guy U13B</v>
      </c>
      <c r="C772" s="8" t="s">
        <v>278</v>
      </c>
      <c r="D772" s="12" t="s">
        <v>296</v>
      </c>
      <c r="E772" s="8"/>
      <c r="F772" s="9" t="s">
        <v>1399</v>
      </c>
    </row>
    <row r="773" spans="1:6">
      <c r="A773" s="120">
        <v>615</v>
      </c>
      <c r="B773" s="114" t="str">
        <f t="shared" si="13"/>
        <v>Samuel Richards U13B</v>
      </c>
      <c r="C773" s="8" t="s">
        <v>278</v>
      </c>
      <c r="D773" s="12" t="s">
        <v>296</v>
      </c>
      <c r="E773" s="8"/>
      <c r="F773" s="9" t="s">
        <v>1400</v>
      </c>
    </row>
    <row r="774" spans="1:6">
      <c r="A774" s="120">
        <v>616</v>
      </c>
      <c r="B774" s="114" t="str">
        <f t="shared" si="13"/>
        <v>Dexter Townsend U13B</v>
      </c>
      <c r="C774" s="8" t="s">
        <v>278</v>
      </c>
      <c r="D774" s="12" t="s">
        <v>296</v>
      </c>
      <c r="E774" s="8"/>
      <c r="F774" s="9" t="s">
        <v>1401</v>
      </c>
    </row>
    <row r="775" spans="1:6">
      <c r="A775" s="120">
        <v>617</v>
      </c>
      <c r="B775" s="114" t="str">
        <f t="shared" si="13"/>
        <v>Tommy Walsh U13B</v>
      </c>
      <c r="C775" s="8" t="s">
        <v>278</v>
      </c>
      <c r="D775" s="12" t="s">
        <v>296</v>
      </c>
      <c r="E775" s="8"/>
      <c r="F775" s="9" t="s">
        <v>1402</v>
      </c>
    </row>
    <row r="776" spans="1:6">
      <c r="A776" s="120">
        <v>618</v>
      </c>
      <c r="B776" s="114" t="str">
        <f t="shared" si="13"/>
        <v>Jake Watson U13B</v>
      </c>
      <c r="C776" s="8" t="s">
        <v>278</v>
      </c>
      <c r="D776" s="12" t="s">
        <v>296</v>
      </c>
      <c r="E776" s="8"/>
      <c r="F776" s="9" t="s">
        <v>1403</v>
      </c>
    </row>
    <row r="777" spans="1:6">
      <c r="A777" s="120">
        <v>619</v>
      </c>
      <c r="B777" s="114" t="str">
        <f t="shared" si="13"/>
        <v>Maddy David U15G</v>
      </c>
      <c r="C777" s="8" t="s">
        <v>278</v>
      </c>
      <c r="D777" s="12" t="s">
        <v>298</v>
      </c>
      <c r="E777" s="8"/>
      <c r="F777" s="9" t="s">
        <v>1404</v>
      </c>
    </row>
    <row r="778" spans="1:6">
      <c r="A778" s="120">
        <v>620</v>
      </c>
      <c r="B778" s="114" t="str">
        <f t="shared" si="13"/>
        <v>Lily Amor U15G</v>
      </c>
      <c r="C778" s="8" t="s">
        <v>278</v>
      </c>
      <c r="D778" s="12" t="s">
        <v>298</v>
      </c>
      <c r="E778" s="8"/>
      <c r="F778" s="9" t="s">
        <v>759</v>
      </c>
    </row>
    <row r="779" spans="1:6">
      <c r="A779" s="120">
        <v>621</v>
      </c>
      <c r="B779" s="114" t="str">
        <f t="shared" si="13"/>
        <v>Emilia Smith U15G</v>
      </c>
      <c r="C779" s="8" t="s">
        <v>278</v>
      </c>
      <c r="D779" s="12" t="s">
        <v>298</v>
      </c>
      <c r="E779" s="8"/>
      <c r="F779" s="9" t="s">
        <v>757</v>
      </c>
    </row>
    <row r="780" spans="1:6">
      <c r="A780" s="120">
        <v>622</v>
      </c>
      <c r="B780" s="114" t="str">
        <f t="shared" si="13"/>
        <v>Oliwia Cwienczek U15G</v>
      </c>
      <c r="C780" s="8" t="s">
        <v>278</v>
      </c>
      <c r="D780" s="12" t="s">
        <v>298</v>
      </c>
      <c r="E780" s="8"/>
      <c r="F780" s="9" t="s">
        <v>918</v>
      </c>
    </row>
    <row r="781" spans="1:6">
      <c r="A781" s="120">
        <v>623</v>
      </c>
      <c r="B781" s="114" t="str">
        <f t="shared" si="13"/>
        <v>Sophie Gillard U15G</v>
      </c>
      <c r="C781" s="8" t="s">
        <v>278</v>
      </c>
      <c r="D781" s="12" t="s">
        <v>298</v>
      </c>
      <c r="E781" s="8"/>
      <c r="F781" s="9" t="s">
        <v>593</v>
      </c>
    </row>
    <row r="782" spans="1:6">
      <c r="A782" s="120">
        <v>624</v>
      </c>
      <c r="B782" s="114" t="str">
        <f t="shared" si="13"/>
        <v>Hannah Blundy U15G</v>
      </c>
      <c r="C782" s="8" t="s">
        <v>278</v>
      </c>
      <c r="D782" s="12" t="s">
        <v>298</v>
      </c>
      <c r="E782" s="8"/>
      <c r="F782" s="9" t="s">
        <v>758</v>
      </c>
    </row>
    <row r="783" spans="1:6">
      <c r="A783" s="120">
        <v>625</v>
      </c>
      <c r="B783" s="114" t="str">
        <f t="shared" si="13"/>
        <v>Georgina Burrows U15G</v>
      </c>
      <c r="C783" s="8" t="s">
        <v>278</v>
      </c>
      <c r="D783" s="12" t="s">
        <v>298</v>
      </c>
      <c r="E783" s="8"/>
      <c r="F783" s="9" t="s">
        <v>1405</v>
      </c>
    </row>
    <row r="784" spans="1:6">
      <c r="A784" s="120">
        <v>626</v>
      </c>
      <c r="B784" s="114" t="str">
        <f t="shared" si="13"/>
        <v>Sophie Gillard U15G</v>
      </c>
      <c r="C784" s="8" t="s">
        <v>278</v>
      </c>
      <c r="D784" s="12" t="s">
        <v>298</v>
      </c>
      <c r="E784" s="159"/>
      <c r="F784" s="9" t="s">
        <v>593</v>
      </c>
    </row>
    <row r="785" spans="1:6">
      <c r="A785" s="120">
        <v>627</v>
      </c>
      <c r="B785" s="114" t="str">
        <f t="shared" si="13"/>
        <v>Mackenzie O'Dea U15G</v>
      </c>
      <c r="C785" s="8" t="s">
        <v>278</v>
      </c>
      <c r="D785" s="12" t="s">
        <v>298</v>
      </c>
      <c r="E785" s="159"/>
      <c r="F785" s="9" t="s">
        <v>595</v>
      </c>
    </row>
    <row r="786" spans="1:6">
      <c r="A786" s="120">
        <v>628</v>
      </c>
      <c r="B786" s="114" t="str">
        <f t="shared" si="13"/>
        <v>Milly Gomm U15G</v>
      </c>
      <c r="C786" s="8" t="s">
        <v>278</v>
      </c>
      <c r="D786" s="12" t="s">
        <v>298</v>
      </c>
      <c r="E786" s="159"/>
      <c r="F786" s="9" t="s">
        <v>1406</v>
      </c>
    </row>
    <row r="787" spans="1:6">
      <c r="A787" s="120">
        <v>629</v>
      </c>
      <c r="B787" s="114" t="str">
        <f t="shared" si="13"/>
        <v>Maddy Barton U15G</v>
      </c>
      <c r="C787" s="8" t="s">
        <v>278</v>
      </c>
      <c r="D787" s="12" t="s">
        <v>298</v>
      </c>
      <c r="E787" s="159"/>
      <c r="F787" s="9" t="s">
        <v>1407</v>
      </c>
    </row>
    <row r="788" spans="1:6">
      <c r="A788" s="120">
        <v>630</v>
      </c>
      <c r="B788" s="114" t="str">
        <f t="shared" si="13"/>
        <v>Roberta Simpson U15G</v>
      </c>
      <c r="C788" s="8" t="s">
        <v>278</v>
      </c>
      <c r="D788" s="12" t="s">
        <v>298</v>
      </c>
      <c r="E788" s="159"/>
      <c r="F788" s="58" t="s">
        <v>1408</v>
      </c>
    </row>
    <row r="789" spans="1:6">
      <c r="A789" s="120">
        <v>631</v>
      </c>
      <c r="B789" s="114" t="str">
        <f t="shared" si="13"/>
        <v>Vivienne Card U15G</v>
      </c>
      <c r="C789" s="8" t="s">
        <v>278</v>
      </c>
      <c r="D789" s="12" t="s">
        <v>298</v>
      </c>
      <c r="E789" s="159"/>
      <c r="F789" s="9" t="s">
        <v>594</v>
      </c>
    </row>
    <row r="790" spans="1:6">
      <c r="A790" s="120">
        <v>632</v>
      </c>
      <c r="B790" s="114" t="str">
        <f t="shared" si="13"/>
        <v>Jade Davies U15G</v>
      </c>
      <c r="C790" s="8" t="s">
        <v>278</v>
      </c>
      <c r="D790" s="12" t="s">
        <v>298</v>
      </c>
      <c r="E790" s="159"/>
      <c r="F790" s="167" t="s">
        <v>1695</v>
      </c>
    </row>
    <row r="791" spans="1:6">
      <c r="A791" s="120">
        <v>633</v>
      </c>
      <c r="B791" s="114" t="str">
        <f t="shared" si="13"/>
        <v>isabella Saunders U15G/U17W</v>
      </c>
      <c r="C791" s="8" t="s">
        <v>278</v>
      </c>
      <c r="D791" s="12" t="s">
        <v>2132</v>
      </c>
      <c r="E791" s="159"/>
      <c r="F791" s="9" t="s">
        <v>1696</v>
      </c>
    </row>
    <row r="792" spans="1:6">
      <c r="A792" s="120">
        <v>634</v>
      </c>
      <c r="B792" s="114" t="str">
        <f t="shared" si="13"/>
        <v>Esme Booth U15G</v>
      </c>
      <c r="C792" s="8" t="s">
        <v>278</v>
      </c>
      <c r="D792" s="12" t="s">
        <v>298</v>
      </c>
      <c r="E792" s="159"/>
      <c r="F792" s="9" t="s">
        <v>1697</v>
      </c>
    </row>
    <row r="793" spans="1:6">
      <c r="A793" s="120">
        <v>635</v>
      </c>
      <c r="B793" s="114" t="str">
        <f t="shared" si="13"/>
        <v>Lola Podbury U15G</v>
      </c>
      <c r="C793" s="8" t="s">
        <v>278</v>
      </c>
      <c r="D793" s="12" t="s">
        <v>298</v>
      </c>
      <c r="E793" s="159"/>
      <c r="F793" s="9" t="s">
        <v>919</v>
      </c>
    </row>
    <row r="794" spans="1:6">
      <c r="A794" s="120">
        <v>636</v>
      </c>
      <c r="B794" s="114" t="str">
        <f t="shared" si="13"/>
        <v>Holly White U15G</v>
      </c>
      <c r="C794" s="8" t="s">
        <v>278</v>
      </c>
      <c r="D794" s="12" t="s">
        <v>298</v>
      </c>
      <c r="E794" s="159"/>
      <c r="F794" s="9" t="s">
        <v>1409</v>
      </c>
    </row>
    <row r="795" spans="1:6">
      <c r="A795" s="120">
        <v>637</v>
      </c>
      <c r="B795" s="114" t="str">
        <f t="shared" si="13"/>
        <v>Savannah Lamb U15G</v>
      </c>
      <c r="C795" s="8" t="s">
        <v>278</v>
      </c>
      <c r="D795" s="12" t="s">
        <v>298</v>
      </c>
      <c r="E795" s="159"/>
      <c r="F795" s="9" t="s">
        <v>1410</v>
      </c>
    </row>
    <row r="796" spans="1:6">
      <c r="A796" s="120">
        <v>638</v>
      </c>
      <c r="B796" s="114" t="str">
        <f t="shared" si="13"/>
        <v>Max Twitchen U15B</v>
      </c>
      <c r="C796" s="8" t="s">
        <v>278</v>
      </c>
      <c r="D796" s="12" t="s">
        <v>300</v>
      </c>
      <c r="E796" s="159"/>
      <c r="F796" s="168" t="s">
        <v>1411</v>
      </c>
    </row>
    <row r="797" spans="1:6">
      <c r="A797" s="120">
        <v>639</v>
      </c>
      <c r="B797" s="114" t="str">
        <f t="shared" si="13"/>
        <v>Jack Amor U15B</v>
      </c>
      <c r="C797" s="8" t="s">
        <v>278</v>
      </c>
      <c r="D797" s="12" t="s">
        <v>300</v>
      </c>
      <c r="E797" s="159"/>
      <c r="F797" s="168" t="s">
        <v>781</v>
      </c>
    </row>
    <row r="798" spans="1:6">
      <c r="A798" s="120">
        <v>640</v>
      </c>
      <c r="B798" s="114" t="str">
        <f t="shared" si="13"/>
        <v>Joseph Banks U15B</v>
      </c>
      <c r="C798" s="8" t="s">
        <v>278</v>
      </c>
      <c r="D798" s="12" t="s">
        <v>300</v>
      </c>
      <c r="E798" s="159"/>
      <c r="F798" s="168" t="s">
        <v>1412</v>
      </c>
    </row>
    <row r="799" spans="1:6">
      <c r="A799" s="120">
        <v>641</v>
      </c>
      <c r="B799" s="114" t="str">
        <f t="shared" si="13"/>
        <v>Oliver Castle U15B</v>
      </c>
      <c r="C799" s="8" t="s">
        <v>278</v>
      </c>
      <c r="D799" s="12" t="s">
        <v>300</v>
      </c>
      <c r="E799" s="159"/>
      <c r="F799" s="168" t="s">
        <v>923</v>
      </c>
    </row>
    <row r="800" spans="1:6">
      <c r="A800" s="120">
        <v>642</v>
      </c>
      <c r="B800" s="114" t="str">
        <f t="shared" si="13"/>
        <v>Bradley Glover U15B</v>
      </c>
      <c r="C800" s="8" t="s">
        <v>278</v>
      </c>
      <c r="D800" s="12" t="s">
        <v>300</v>
      </c>
      <c r="E800" s="159"/>
      <c r="F800" s="168" t="s">
        <v>596</v>
      </c>
    </row>
    <row r="801" spans="1:6">
      <c r="A801" s="120">
        <v>643</v>
      </c>
      <c r="B801" s="114" t="str">
        <f t="shared" si="13"/>
        <v>Jack Harvey U15B</v>
      </c>
      <c r="C801" s="8" t="s">
        <v>278</v>
      </c>
      <c r="D801" s="12" t="s">
        <v>300</v>
      </c>
      <c r="E801" s="159"/>
      <c r="F801" s="168" t="s">
        <v>691</v>
      </c>
    </row>
    <row r="802" spans="1:6">
      <c r="A802" s="120">
        <v>644</v>
      </c>
      <c r="B802" s="114" t="str">
        <f t="shared" si="13"/>
        <v>Tommy Hummel U15B</v>
      </c>
      <c r="C802" s="8" t="s">
        <v>278</v>
      </c>
      <c r="D802" s="12" t="s">
        <v>300</v>
      </c>
      <c r="E802" s="159"/>
      <c r="F802" s="168" t="s">
        <v>739</v>
      </c>
    </row>
    <row r="803" spans="1:6">
      <c r="A803" s="120">
        <v>645</v>
      </c>
      <c r="B803" s="114" t="str">
        <f t="shared" si="13"/>
        <v>James Hunt U15B</v>
      </c>
      <c r="C803" s="8" t="s">
        <v>278</v>
      </c>
      <c r="D803" s="12" t="s">
        <v>300</v>
      </c>
      <c r="E803" s="159"/>
      <c r="F803" s="9" t="s">
        <v>1413</v>
      </c>
    </row>
    <row r="804" spans="1:6">
      <c r="A804" s="120">
        <v>646</v>
      </c>
      <c r="B804" s="114" t="str">
        <f t="shared" si="13"/>
        <v>Judah Baker U15B</v>
      </c>
      <c r="C804" s="8" t="s">
        <v>278</v>
      </c>
      <c r="D804" s="12" t="s">
        <v>300</v>
      </c>
      <c r="E804" s="159"/>
      <c r="F804" s="9" t="s">
        <v>1698</v>
      </c>
    </row>
    <row r="805" spans="1:6">
      <c r="A805" s="120">
        <v>647</v>
      </c>
      <c r="B805" s="114" t="str">
        <f t="shared" si="13"/>
        <v>Henry Guy U17M</v>
      </c>
      <c r="C805" s="8" t="s">
        <v>278</v>
      </c>
      <c r="D805" s="12" t="s">
        <v>292</v>
      </c>
      <c r="E805" s="159"/>
      <c r="F805" s="9" t="s">
        <v>1414</v>
      </c>
    </row>
    <row r="806" spans="1:6">
      <c r="A806" s="120">
        <v>648</v>
      </c>
      <c r="B806" s="114" t="str">
        <f t="shared" si="13"/>
        <v>Sam Stone U17M</v>
      </c>
      <c r="C806" s="8" t="s">
        <v>278</v>
      </c>
      <c r="D806" s="12" t="s">
        <v>292</v>
      </c>
      <c r="E806" s="159"/>
      <c r="F806" s="9" t="s">
        <v>926</v>
      </c>
    </row>
    <row r="807" spans="1:6">
      <c r="A807" s="120">
        <v>649</v>
      </c>
      <c r="B807" s="114" t="str">
        <f t="shared" si="13"/>
        <v>Jami Schlueter U17M</v>
      </c>
      <c r="C807" s="8" t="s">
        <v>278</v>
      </c>
      <c r="D807" s="12" t="s">
        <v>292</v>
      </c>
      <c r="E807" s="8"/>
      <c r="F807" s="169" t="s">
        <v>930</v>
      </c>
    </row>
    <row r="808" spans="1:6">
      <c r="A808" s="120">
        <v>650</v>
      </c>
      <c r="B808" s="114" t="str">
        <f t="shared" si="13"/>
        <v>Will Parry U17M/U20M</v>
      </c>
      <c r="C808" s="8" t="s">
        <v>278</v>
      </c>
      <c r="D808" s="12" t="s">
        <v>2148</v>
      </c>
      <c r="E808" s="159">
        <v>37757</v>
      </c>
      <c r="F808" s="9" t="s">
        <v>606</v>
      </c>
    </row>
    <row r="809" spans="1:6">
      <c r="A809" s="120">
        <v>651</v>
      </c>
      <c r="B809" s="114" t="str">
        <f t="shared" si="13"/>
        <v>Bernard Mealing U17M</v>
      </c>
      <c r="C809" s="8" t="s">
        <v>278</v>
      </c>
      <c r="D809" s="12" t="s">
        <v>292</v>
      </c>
      <c r="E809" s="159">
        <v>37750</v>
      </c>
      <c r="F809" s="9" t="s">
        <v>605</v>
      </c>
    </row>
    <row r="810" spans="1:6">
      <c r="A810" s="120">
        <v>652</v>
      </c>
      <c r="B810" s="114" t="str">
        <f t="shared" si="13"/>
        <v>Harry Barton U17M</v>
      </c>
      <c r="C810" s="8" t="s">
        <v>278</v>
      </c>
      <c r="D810" s="12" t="s">
        <v>292</v>
      </c>
      <c r="E810" s="159">
        <v>37908</v>
      </c>
      <c r="F810" s="9" t="s">
        <v>925</v>
      </c>
    </row>
    <row r="811" spans="1:6">
      <c r="A811" s="120">
        <v>653</v>
      </c>
      <c r="B811" s="114" t="str">
        <f t="shared" si="13"/>
        <v>Kieron Woodroffe U17M</v>
      </c>
      <c r="C811" s="8" t="s">
        <v>278</v>
      </c>
      <c r="D811" s="12" t="s">
        <v>292</v>
      </c>
      <c r="E811" s="170">
        <v>37726</v>
      </c>
      <c r="F811" s="9" t="s">
        <v>927</v>
      </c>
    </row>
    <row r="812" spans="1:6">
      <c r="A812" s="120">
        <v>654</v>
      </c>
      <c r="B812" s="114" t="str">
        <f t="shared" si="13"/>
        <v>Finlay Ridout U17M</v>
      </c>
      <c r="C812" s="8" t="s">
        <v>278</v>
      </c>
      <c r="D812" s="12" t="s">
        <v>292</v>
      </c>
      <c r="E812" s="159">
        <v>37886</v>
      </c>
      <c r="F812" s="9" t="s">
        <v>760</v>
      </c>
    </row>
    <row r="813" spans="1:6">
      <c r="A813" s="120">
        <v>655</v>
      </c>
      <c r="B813" s="114" t="str">
        <f t="shared" si="13"/>
        <v>Alex Hardy Stewart  U17M</v>
      </c>
      <c r="C813" s="8" t="s">
        <v>278</v>
      </c>
      <c r="D813" s="12" t="s">
        <v>292</v>
      </c>
      <c r="E813" s="159">
        <v>37964</v>
      </c>
      <c r="F813" s="9" t="s">
        <v>924</v>
      </c>
    </row>
    <row r="814" spans="1:6">
      <c r="A814" s="120">
        <v>656</v>
      </c>
      <c r="B814" s="114" t="str">
        <f t="shared" si="13"/>
        <v>Toby Watson U17M</v>
      </c>
      <c r="C814" s="8" t="s">
        <v>278</v>
      </c>
      <c r="D814" s="12" t="s">
        <v>292</v>
      </c>
      <c r="E814" s="159">
        <v>37954</v>
      </c>
      <c r="F814" s="9" t="s">
        <v>607</v>
      </c>
    </row>
    <row r="815" spans="1:6">
      <c r="A815" s="120">
        <v>657</v>
      </c>
      <c r="B815" s="114" t="str">
        <f t="shared" si="13"/>
        <v>Daniel Maydew U17M</v>
      </c>
      <c r="C815" s="8" t="s">
        <v>278</v>
      </c>
      <c r="D815" s="12" t="s">
        <v>292</v>
      </c>
      <c r="E815" s="159">
        <v>38209</v>
      </c>
      <c r="F815" s="9" t="s">
        <v>604</v>
      </c>
    </row>
    <row r="816" spans="1:6">
      <c r="A816" s="120">
        <v>658</v>
      </c>
      <c r="B816" s="114" t="str">
        <f t="shared" si="13"/>
        <v>Archie Tyler U17M</v>
      </c>
      <c r="C816" s="8" t="s">
        <v>278</v>
      </c>
      <c r="D816" s="12" t="s">
        <v>292</v>
      </c>
      <c r="E816" s="170">
        <v>37856</v>
      </c>
      <c r="F816" s="9" t="s">
        <v>928</v>
      </c>
    </row>
    <row r="817" spans="1:6">
      <c r="A817" s="120">
        <v>659</v>
      </c>
      <c r="B817" s="114" t="str">
        <f t="shared" si="13"/>
        <v>Leo Stockham U17M</v>
      </c>
      <c r="C817" s="8" t="s">
        <v>278</v>
      </c>
      <c r="D817" s="12" t="s">
        <v>292</v>
      </c>
      <c r="E817" s="8"/>
      <c r="F817" s="9" t="s">
        <v>1415</v>
      </c>
    </row>
    <row r="818" spans="1:6">
      <c r="A818" s="120">
        <v>660</v>
      </c>
      <c r="B818" s="114" t="str">
        <f t="shared" si="13"/>
        <v>Matthew Quarterman U17M</v>
      </c>
      <c r="C818" s="8" t="s">
        <v>278</v>
      </c>
      <c r="D818" s="12" t="s">
        <v>292</v>
      </c>
      <c r="E818" s="8"/>
      <c r="F818" s="9" t="s">
        <v>929</v>
      </c>
    </row>
    <row r="819" spans="1:6">
      <c r="A819" s="120">
        <v>661</v>
      </c>
      <c r="B819" s="114" t="str">
        <f t="shared" si="13"/>
        <v>Charlie Cook U17M</v>
      </c>
      <c r="C819" s="8" t="s">
        <v>278</v>
      </c>
      <c r="D819" s="12" t="s">
        <v>292</v>
      </c>
      <c r="E819" s="8"/>
      <c r="F819" s="9" t="s">
        <v>1416</v>
      </c>
    </row>
    <row r="820" spans="1:6">
      <c r="A820" s="120">
        <v>662</v>
      </c>
      <c r="B820" s="114" t="str">
        <f t="shared" si="13"/>
        <v xml:space="preserve"> </v>
      </c>
      <c r="C820" s="8" t="s">
        <v>278</v>
      </c>
      <c r="D820" s="12"/>
      <c r="E820" s="171"/>
      <c r="F820" s="169"/>
    </row>
    <row r="821" spans="1:6">
      <c r="A821" s="120">
        <v>663</v>
      </c>
      <c r="B821" s="114" t="str">
        <f t="shared" si="13"/>
        <v>Holly Paine U20W</v>
      </c>
      <c r="C821" s="8" t="s">
        <v>278</v>
      </c>
      <c r="D821" s="12" t="s">
        <v>350</v>
      </c>
      <c r="E821" s="159">
        <v>37169</v>
      </c>
      <c r="F821" s="167" t="s">
        <v>625</v>
      </c>
    </row>
    <row r="822" spans="1:6">
      <c r="A822" s="120">
        <v>664</v>
      </c>
      <c r="B822" s="114" t="str">
        <f t="shared" si="13"/>
        <v>Leila Mtaouaa U20W</v>
      </c>
      <c r="C822" s="8" t="s">
        <v>278</v>
      </c>
      <c r="D822" s="12" t="s">
        <v>350</v>
      </c>
      <c r="E822" s="159"/>
      <c r="F822" s="167" t="s">
        <v>1417</v>
      </c>
    </row>
    <row r="823" spans="1:6">
      <c r="A823" s="120">
        <v>665</v>
      </c>
      <c r="B823" s="114" t="str">
        <f t="shared" si="13"/>
        <v>Elise Thorner U20W</v>
      </c>
      <c r="C823" s="8" t="s">
        <v>278</v>
      </c>
      <c r="D823" s="12" t="s">
        <v>350</v>
      </c>
      <c r="E823" s="159">
        <v>36966</v>
      </c>
      <c r="F823" s="167" t="s">
        <v>623</v>
      </c>
    </row>
    <row r="824" spans="1:6">
      <c r="A824" s="120">
        <v>666</v>
      </c>
      <c r="B824" s="114" t="str">
        <f t="shared" si="13"/>
        <v>Lucy Pittard U20W</v>
      </c>
      <c r="C824" s="8" t="s">
        <v>278</v>
      </c>
      <c r="D824" s="12" t="s">
        <v>350</v>
      </c>
      <c r="E824" s="8"/>
      <c r="F824" s="9" t="s">
        <v>617</v>
      </c>
    </row>
    <row r="825" spans="1:6">
      <c r="A825" s="120">
        <v>667</v>
      </c>
      <c r="B825" s="114" t="str">
        <f t="shared" si="13"/>
        <v xml:space="preserve"> </v>
      </c>
      <c r="C825" s="8" t="s">
        <v>278</v>
      </c>
      <c r="D825" s="12"/>
      <c r="E825" s="8"/>
      <c r="F825" s="9"/>
    </row>
    <row r="826" spans="1:6">
      <c r="A826" s="120">
        <v>668</v>
      </c>
      <c r="B826" s="114" t="str">
        <f t="shared" si="13"/>
        <v xml:space="preserve"> </v>
      </c>
      <c r="C826" s="8" t="s">
        <v>278</v>
      </c>
      <c r="D826" s="165"/>
      <c r="E826" s="172"/>
      <c r="F826" s="9"/>
    </row>
    <row r="827" spans="1:6">
      <c r="A827" s="120">
        <v>669</v>
      </c>
      <c r="B827" s="114" t="str">
        <f t="shared" si="13"/>
        <v>Abi Davies SW</v>
      </c>
      <c r="C827" s="8" t="s">
        <v>278</v>
      </c>
      <c r="D827" s="12" t="s">
        <v>294</v>
      </c>
      <c r="E827" s="8"/>
      <c r="F827" s="12" t="s">
        <v>932</v>
      </c>
    </row>
    <row r="828" spans="1:6">
      <c r="A828" s="120">
        <v>670</v>
      </c>
      <c r="B828" s="114" t="str">
        <f t="shared" si="13"/>
        <v>Alice Hannan SW</v>
      </c>
      <c r="C828" s="8" t="s">
        <v>278</v>
      </c>
      <c r="D828" s="12" t="s">
        <v>294</v>
      </c>
      <c r="E828" s="172">
        <v>36500</v>
      </c>
      <c r="F828" s="9" t="s">
        <v>782</v>
      </c>
    </row>
    <row r="829" spans="1:6">
      <c r="A829" s="8">
        <v>671</v>
      </c>
      <c r="B829" s="114" t="str">
        <f t="shared" si="13"/>
        <v>Amy D'Arcy SW</v>
      </c>
      <c r="C829" s="8" t="s">
        <v>278</v>
      </c>
      <c r="D829" s="12" t="s">
        <v>294</v>
      </c>
      <c r="E829" s="172">
        <v>36049</v>
      </c>
      <c r="F829" s="9" t="s">
        <v>612</v>
      </c>
    </row>
    <row r="830" spans="1:6">
      <c r="A830" s="8">
        <v>672</v>
      </c>
      <c r="B830" s="114" t="str">
        <f t="shared" si="13"/>
        <v>Georgia Silcox SW</v>
      </c>
      <c r="C830" s="8" t="s">
        <v>278</v>
      </c>
      <c r="D830" s="12" t="s">
        <v>294</v>
      </c>
      <c r="E830" s="172">
        <v>36082</v>
      </c>
      <c r="F830" s="9" t="s">
        <v>613</v>
      </c>
    </row>
    <row r="831" spans="1:6">
      <c r="A831" s="8">
        <v>673</v>
      </c>
      <c r="B831" s="114" t="str">
        <f t="shared" si="13"/>
        <v>Lottie Garratt SW</v>
      </c>
      <c r="C831" s="8" t="s">
        <v>278</v>
      </c>
      <c r="D831" s="12" t="s">
        <v>294</v>
      </c>
      <c r="E831" s="172">
        <v>36051</v>
      </c>
      <c r="F831" s="9" t="s">
        <v>616</v>
      </c>
    </row>
    <row r="832" spans="1:6">
      <c r="A832" s="8">
        <v>674</v>
      </c>
      <c r="B832" s="114" t="str">
        <f t="shared" si="13"/>
        <v>Katie Lloyd SW</v>
      </c>
      <c r="C832" s="8" t="s">
        <v>278</v>
      </c>
      <c r="D832" s="12" t="s">
        <v>294</v>
      </c>
      <c r="E832" s="8"/>
      <c r="F832" s="12" t="s">
        <v>615</v>
      </c>
    </row>
    <row r="833" spans="1:6">
      <c r="A833" s="8">
        <v>675</v>
      </c>
      <c r="B833" s="114" t="str">
        <f t="shared" si="13"/>
        <v>Helen Southcott SW</v>
      </c>
      <c r="C833" s="8" t="s">
        <v>278</v>
      </c>
      <c r="D833" s="12" t="s">
        <v>294</v>
      </c>
      <c r="E833" s="172"/>
      <c r="F833" s="12" t="s">
        <v>1699</v>
      </c>
    </row>
    <row r="834" spans="1:6">
      <c r="A834" s="8">
        <v>676</v>
      </c>
      <c r="B834" s="114" t="str">
        <f t="shared" si="13"/>
        <v>heather Seager SW</v>
      </c>
      <c r="C834" s="8" t="s">
        <v>278</v>
      </c>
      <c r="D834" s="12" t="s">
        <v>294</v>
      </c>
      <c r="E834" s="8"/>
      <c r="F834" s="9" t="s">
        <v>619</v>
      </c>
    </row>
    <row r="835" spans="1:6">
      <c r="A835" s="8">
        <v>677</v>
      </c>
      <c r="B835" s="114" t="str">
        <f t="shared" ref="B835:B883" si="14">F835&amp;" "&amp;D835</f>
        <v>Chloe Hunt SW</v>
      </c>
      <c r="C835" s="8" t="s">
        <v>278</v>
      </c>
      <c r="D835" s="12" t="s">
        <v>294</v>
      </c>
      <c r="E835" s="172">
        <v>36235</v>
      </c>
      <c r="F835" s="9" t="s">
        <v>614</v>
      </c>
    </row>
    <row r="836" spans="1:6">
      <c r="A836" s="8">
        <v>678</v>
      </c>
      <c r="B836" s="114" t="str">
        <f t="shared" si="14"/>
        <v>Valerie Bovell SW</v>
      </c>
      <c r="C836" s="8" t="s">
        <v>278</v>
      </c>
      <c r="D836" s="12" t="s">
        <v>294</v>
      </c>
      <c r="E836" s="8"/>
      <c r="F836" s="9" t="s">
        <v>618</v>
      </c>
    </row>
    <row r="837" spans="1:6">
      <c r="A837" s="120">
        <v>679</v>
      </c>
      <c r="B837" s="114" t="str">
        <f t="shared" si="14"/>
        <v>Emily Bonnet SW</v>
      </c>
      <c r="C837" s="8" t="s">
        <v>278</v>
      </c>
      <c r="D837" s="12" t="s">
        <v>294</v>
      </c>
      <c r="E837" s="8"/>
      <c r="F837" s="12" t="s">
        <v>933</v>
      </c>
    </row>
    <row r="838" spans="1:6">
      <c r="A838" s="120">
        <v>680</v>
      </c>
      <c r="B838" s="114" t="str">
        <f t="shared" si="14"/>
        <v>Skye Sauter SW</v>
      </c>
      <c r="C838" s="8" t="s">
        <v>278</v>
      </c>
      <c r="D838" s="165" t="s">
        <v>294</v>
      </c>
      <c r="E838" s="172">
        <v>36245</v>
      </c>
      <c r="F838" s="9" t="s">
        <v>931</v>
      </c>
    </row>
    <row r="839" spans="1:6">
      <c r="A839" s="120">
        <v>681</v>
      </c>
      <c r="B839" s="114" t="str">
        <f t="shared" si="14"/>
        <v>Zoe Kurle SW</v>
      </c>
      <c r="C839" s="8" t="s">
        <v>278</v>
      </c>
      <c r="D839" s="165" t="s">
        <v>294</v>
      </c>
      <c r="E839" s="165"/>
      <c r="F839" s="165" t="s">
        <v>1700</v>
      </c>
    </row>
    <row r="840" spans="1:6">
      <c r="A840" s="120">
        <v>682</v>
      </c>
      <c r="B840" s="114" t="str">
        <f t="shared" si="14"/>
        <v xml:space="preserve"> </v>
      </c>
      <c r="C840" s="8" t="s">
        <v>278</v>
      </c>
      <c r="D840" s="165"/>
      <c r="E840" s="165"/>
      <c r="F840" s="165"/>
    </row>
    <row r="841" spans="1:6">
      <c r="A841" s="120">
        <v>683</v>
      </c>
      <c r="B841" s="114" t="str">
        <f t="shared" si="14"/>
        <v>Geoff Cole SM</v>
      </c>
      <c r="C841" s="8" t="s">
        <v>278</v>
      </c>
      <c r="D841" s="91" t="s">
        <v>290</v>
      </c>
      <c r="E841" s="172">
        <v>25861</v>
      </c>
      <c r="F841" s="9" t="s">
        <v>621</v>
      </c>
    </row>
    <row r="842" spans="1:6">
      <c r="A842" s="120">
        <v>684</v>
      </c>
      <c r="B842" s="114" t="str">
        <f t="shared" si="14"/>
        <v>Matt Cole SM</v>
      </c>
      <c r="C842" s="8" t="s">
        <v>278</v>
      </c>
      <c r="D842" s="91" t="s">
        <v>290</v>
      </c>
      <c r="E842" s="172">
        <v>35053</v>
      </c>
      <c r="F842" s="9" t="s">
        <v>622</v>
      </c>
    </row>
    <row r="843" spans="1:6">
      <c r="A843" s="120">
        <v>685</v>
      </c>
      <c r="B843" s="114" t="str">
        <f t="shared" si="14"/>
        <v>Jonny Ellis SM</v>
      </c>
      <c r="C843" s="8" t="s">
        <v>278</v>
      </c>
      <c r="D843" s="91" t="s">
        <v>290</v>
      </c>
      <c r="E843" s="172">
        <v>36035</v>
      </c>
      <c r="F843" s="9" t="s">
        <v>627</v>
      </c>
    </row>
    <row r="844" spans="1:6">
      <c r="A844" s="120">
        <v>686</v>
      </c>
      <c r="B844" s="114" t="str">
        <f t="shared" si="14"/>
        <v>Nick Clements SM</v>
      </c>
      <c r="C844" s="8" t="s">
        <v>278</v>
      </c>
      <c r="D844" s="91" t="s">
        <v>290</v>
      </c>
      <c r="E844" s="8"/>
      <c r="F844" s="9" t="s">
        <v>1418</v>
      </c>
    </row>
    <row r="845" spans="1:6">
      <c r="A845" s="120">
        <v>687</v>
      </c>
      <c r="B845" s="114" t="str">
        <f t="shared" si="14"/>
        <v>George Mallinson SM</v>
      </c>
      <c r="C845" s="8" t="s">
        <v>278</v>
      </c>
      <c r="D845" s="91" t="s">
        <v>290</v>
      </c>
      <c r="E845" s="8"/>
      <c r="F845" s="9" t="s">
        <v>1419</v>
      </c>
    </row>
    <row r="846" spans="1:6">
      <c r="A846" s="120">
        <v>688</v>
      </c>
      <c r="B846" s="114" t="str">
        <f t="shared" si="14"/>
        <v>Andrew Faulkner SM</v>
      </c>
      <c r="C846" s="8" t="s">
        <v>278</v>
      </c>
      <c r="D846" s="91" t="s">
        <v>290</v>
      </c>
      <c r="E846" s="172"/>
      <c r="F846" s="59" t="s">
        <v>1420</v>
      </c>
    </row>
    <row r="847" spans="1:6">
      <c r="A847" s="120">
        <v>689</v>
      </c>
      <c r="B847" s="114" t="str">
        <f t="shared" si="14"/>
        <v>Mark Plowman SM</v>
      </c>
      <c r="C847" s="8" t="s">
        <v>278</v>
      </c>
      <c r="D847" s="91" t="s">
        <v>290</v>
      </c>
      <c r="E847" s="8"/>
      <c r="F847" s="12" t="s">
        <v>934</v>
      </c>
    </row>
    <row r="848" spans="1:6">
      <c r="A848" s="120">
        <v>690</v>
      </c>
      <c r="B848" s="114" t="str">
        <f t="shared" si="14"/>
        <v>Robbie Hawkins SM</v>
      </c>
      <c r="C848" s="8" t="s">
        <v>278</v>
      </c>
      <c r="D848" s="91" t="s">
        <v>290</v>
      </c>
      <c r="E848" s="12"/>
      <c r="F848" s="12" t="s">
        <v>1421</v>
      </c>
    </row>
    <row r="849" spans="1:6">
      <c r="A849" s="120">
        <v>691</v>
      </c>
      <c r="B849" s="114" t="str">
        <f t="shared" si="14"/>
        <v>Paul Guest SM</v>
      </c>
      <c r="C849" s="8" t="s">
        <v>278</v>
      </c>
      <c r="D849" s="91" t="s">
        <v>290</v>
      </c>
      <c r="E849" s="172">
        <v>22363</v>
      </c>
      <c r="F849" s="9" t="s">
        <v>620</v>
      </c>
    </row>
    <row r="850" spans="1:6">
      <c r="A850" s="120">
        <v>692</v>
      </c>
      <c r="B850" s="114" t="str">
        <f t="shared" si="14"/>
        <v>Tom Thick SM</v>
      </c>
      <c r="C850" s="8" t="s">
        <v>278</v>
      </c>
      <c r="D850" s="12" t="s">
        <v>290</v>
      </c>
      <c r="E850" s="8"/>
      <c r="F850" s="9" t="s">
        <v>1422</v>
      </c>
    </row>
    <row r="851" spans="1:6">
      <c r="A851" s="120">
        <v>693</v>
      </c>
      <c r="B851" s="114" t="str">
        <f t="shared" si="14"/>
        <v>David Cooke SM</v>
      </c>
      <c r="C851" s="8" t="s">
        <v>278</v>
      </c>
      <c r="D851" s="12" t="s">
        <v>290</v>
      </c>
      <c r="E851" s="8"/>
      <c r="F851" s="9" t="s">
        <v>935</v>
      </c>
    </row>
    <row r="852" spans="1:6">
      <c r="A852" s="120">
        <v>694</v>
      </c>
      <c r="B852" s="114" t="str">
        <f t="shared" si="14"/>
        <v>Henry Isaacs SM</v>
      </c>
      <c r="C852" s="8" t="s">
        <v>278</v>
      </c>
      <c r="D852" s="12" t="s">
        <v>290</v>
      </c>
      <c r="E852" s="8"/>
      <c r="F852" s="9" t="s">
        <v>1096</v>
      </c>
    </row>
    <row r="853" spans="1:6">
      <c r="A853" s="120">
        <v>695</v>
      </c>
      <c r="B853" s="114" t="str">
        <f t="shared" si="14"/>
        <v>Michael Biss SM</v>
      </c>
      <c r="C853" s="8" t="s">
        <v>278</v>
      </c>
      <c r="D853" s="12" t="s">
        <v>290</v>
      </c>
      <c r="E853" s="170"/>
      <c r="F853" s="173" t="s">
        <v>1423</v>
      </c>
    </row>
    <row r="854" spans="1:6">
      <c r="A854" s="120">
        <v>696</v>
      </c>
      <c r="B854" s="114" t="str">
        <f t="shared" si="14"/>
        <v>Sam Sommerville SM</v>
      </c>
      <c r="C854" s="8" t="s">
        <v>278</v>
      </c>
      <c r="D854" s="12" t="s">
        <v>290</v>
      </c>
      <c r="E854" s="159"/>
      <c r="F854" s="9" t="s">
        <v>1701</v>
      </c>
    </row>
    <row r="855" spans="1:6">
      <c r="A855" s="120">
        <v>697</v>
      </c>
      <c r="B855" s="114" t="str">
        <f t="shared" si="14"/>
        <v>Tom Dukes SM</v>
      </c>
      <c r="C855" s="8" t="s">
        <v>278</v>
      </c>
      <c r="D855" s="12" t="s">
        <v>290</v>
      </c>
      <c r="E855" s="159"/>
      <c r="F855" s="9" t="s">
        <v>761</v>
      </c>
    </row>
    <row r="856" spans="1:6">
      <c r="A856" s="120">
        <v>698</v>
      </c>
      <c r="B856" s="114" t="str">
        <f t="shared" si="14"/>
        <v>Jamie Croucher SM</v>
      </c>
      <c r="C856" s="8" t="s">
        <v>278</v>
      </c>
      <c r="D856" s="12" t="s">
        <v>290</v>
      </c>
      <c r="E856" s="172">
        <v>36179</v>
      </c>
      <c r="F856" s="9" t="s">
        <v>626</v>
      </c>
    </row>
    <row r="857" spans="1:6">
      <c r="A857" s="120">
        <v>699</v>
      </c>
      <c r="B857" s="114" t="str">
        <f t="shared" si="14"/>
        <v>James Bridge SM</v>
      </c>
      <c r="C857" s="8" t="s">
        <v>278</v>
      </c>
      <c r="D857" s="12" t="s">
        <v>290</v>
      </c>
      <c r="E857" s="8"/>
      <c r="F857" s="9" t="s">
        <v>1424</v>
      </c>
    </row>
    <row r="858" spans="1:6">
      <c r="A858" s="120">
        <v>700</v>
      </c>
      <c r="B858" s="114" t="str">
        <f t="shared" si="14"/>
        <v xml:space="preserve"> </v>
      </c>
      <c r="C858" s="8" t="s">
        <v>278</v>
      </c>
      <c r="D858" s="12"/>
      <c r="E858" s="8"/>
      <c r="F858" s="9"/>
    </row>
    <row r="859" spans="1:6">
      <c r="A859" s="123">
        <v>2151</v>
      </c>
      <c r="B859" s="114" t="str">
        <f t="shared" si="14"/>
        <v>Jemima Cheleda U17W</v>
      </c>
      <c r="C859" s="8" t="s">
        <v>278</v>
      </c>
      <c r="D859" s="173" t="s">
        <v>332</v>
      </c>
      <c r="E859" s="8"/>
      <c r="F859" s="94" t="s">
        <v>602</v>
      </c>
    </row>
    <row r="860" spans="1:6">
      <c r="A860" s="123">
        <v>2152</v>
      </c>
      <c r="B860" s="114" t="str">
        <f t="shared" si="14"/>
        <v>Lily Clarke U17W</v>
      </c>
      <c r="C860" s="8" t="s">
        <v>278</v>
      </c>
      <c r="D860" s="12" t="s">
        <v>332</v>
      </c>
      <c r="E860" s="159"/>
      <c r="F860" s="94" t="s">
        <v>598</v>
      </c>
    </row>
    <row r="861" spans="1:6">
      <c r="A861" s="123">
        <v>2153</v>
      </c>
      <c r="B861" s="114" t="str">
        <f t="shared" si="14"/>
        <v>Anya Evans U17W</v>
      </c>
      <c r="C861" s="8" t="s">
        <v>278</v>
      </c>
      <c r="D861" s="12" t="s">
        <v>332</v>
      </c>
      <c r="E861" s="159"/>
      <c r="F861" s="94" t="s">
        <v>921</v>
      </c>
    </row>
    <row r="862" spans="1:6">
      <c r="A862" s="123">
        <v>2154</v>
      </c>
      <c r="B862" s="114" t="str">
        <f t="shared" si="14"/>
        <v>Lucie Guy U17W</v>
      </c>
      <c r="C862" s="8" t="s">
        <v>278</v>
      </c>
      <c r="D862" s="12" t="s">
        <v>332</v>
      </c>
      <c r="E862" s="8"/>
      <c r="F862" s="94" t="s">
        <v>922</v>
      </c>
    </row>
    <row r="863" spans="1:6">
      <c r="A863" s="123">
        <v>2155</v>
      </c>
      <c r="B863" s="114" t="str">
        <f t="shared" si="14"/>
        <v>Lizzy Ingram U17W</v>
      </c>
      <c r="C863" s="8" t="s">
        <v>278</v>
      </c>
      <c r="D863" s="12" t="s">
        <v>332</v>
      </c>
      <c r="E863" s="159"/>
      <c r="F863" s="94" t="s">
        <v>599</v>
      </c>
    </row>
    <row r="864" spans="1:6">
      <c r="A864" s="123">
        <v>2156</v>
      </c>
      <c r="B864" s="114" t="str">
        <f t="shared" si="14"/>
        <v>Amy Northam U17W</v>
      </c>
      <c r="C864" s="8" t="s">
        <v>278</v>
      </c>
      <c r="D864" s="12" t="s">
        <v>332</v>
      </c>
      <c r="E864" s="8"/>
      <c r="F864" s="94" t="s">
        <v>601</v>
      </c>
    </row>
    <row r="865" spans="1:6">
      <c r="A865" s="123">
        <v>2157</v>
      </c>
      <c r="B865" s="114" t="str">
        <f t="shared" si="14"/>
        <v>Lexi O'Sullivan U17W</v>
      </c>
      <c r="C865" s="8" t="s">
        <v>278</v>
      </c>
      <c r="D865" s="12" t="s">
        <v>332</v>
      </c>
      <c r="E865" s="159"/>
      <c r="F865" s="94" t="s">
        <v>1425</v>
      </c>
    </row>
    <row r="866" spans="1:6">
      <c r="A866" s="123">
        <v>2158</v>
      </c>
      <c r="B866" s="114" t="str">
        <f t="shared" si="14"/>
        <v>Kai Snell U17W</v>
      </c>
      <c r="C866" s="8" t="s">
        <v>278</v>
      </c>
      <c r="D866" s="12" t="s">
        <v>332</v>
      </c>
      <c r="E866" s="159"/>
      <c r="F866" s="94" t="s">
        <v>603</v>
      </c>
    </row>
    <row r="867" spans="1:6">
      <c r="A867" s="123">
        <v>2159</v>
      </c>
      <c r="B867" s="114" t="str">
        <f t="shared" si="14"/>
        <v>Jasmine Stone U17W</v>
      </c>
      <c r="C867" s="8" t="s">
        <v>278</v>
      </c>
      <c r="D867" s="12" t="s">
        <v>332</v>
      </c>
      <c r="E867" s="8"/>
      <c r="F867" s="94" t="s">
        <v>848</v>
      </c>
    </row>
    <row r="868" spans="1:6">
      <c r="A868" s="123">
        <v>2160</v>
      </c>
      <c r="B868" s="114" t="str">
        <f t="shared" si="14"/>
        <v>Megan Titchner U17W</v>
      </c>
      <c r="C868" s="8" t="s">
        <v>278</v>
      </c>
      <c r="D868" s="12" t="s">
        <v>332</v>
      </c>
      <c r="E868" s="8"/>
      <c r="F868" s="94" t="s">
        <v>1426</v>
      </c>
    </row>
    <row r="869" spans="1:6">
      <c r="A869" s="123">
        <v>2161</v>
      </c>
      <c r="B869" s="114" t="str">
        <f t="shared" si="14"/>
        <v>Harriet Tuson U17W</v>
      </c>
      <c r="C869" s="8" t="s">
        <v>278</v>
      </c>
      <c r="D869" s="12" t="s">
        <v>332</v>
      </c>
      <c r="E869" s="159"/>
      <c r="F869" s="94" t="s">
        <v>597</v>
      </c>
    </row>
    <row r="870" spans="1:6">
      <c r="A870" s="123">
        <v>2162</v>
      </c>
      <c r="B870" s="114" t="str">
        <f t="shared" si="14"/>
        <v>Abbie White U17W</v>
      </c>
      <c r="C870" s="8" t="s">
        <v>278</v>
      </c>
      <c r="D870" s="12" t="s">
        <v>332</v>
      </c>
      <c r="E870" s="159"/>
      <c r="F870" s="94" t="s">
        <v>451</v>
      </c>
    </row>
    <row r="871" spans="1:6">
      <c r="A871" s="123">
        <v>2163</v>
      </c>
      <c r="B871" s="114" t="str">
        <f t="shared" si="14"/>
        <v>Holly Bigger U17W</v>
      </c>
      <c r="C871" s="8" t="s">
        <v>278</v>
      </c>
      <c r="D871" s="12" t="s">
        <v>332</v>
      </c>
      <c r="E871" s="8"/>
      <c r="F871" s="9" t="s">
        <v>600</v>
      </c>
    </row>
    <row r="872" spans="1:6">
      <c r="A872" s="123">
        <v>2164</v>
      </c>
      <c r="B872" s="114" t="str">
        <f t="shared" si="14"/>
        <v xml:space="preserve"> </v>
      </c>
      <c r="C872" s="8" t="s">
        <v>278</v>
      </c>
      <c r="D872" s="12"/>
      <c r="E872" s="8"/>
      <c r="F872" s="9"/>
    </row>
    <row r="873" spans="1:6">
      <c r="A873" s="123">
        <v>2165</v>
      </c>
      <c r="B873" s="114" t="str">
        <f t="shared" si="14"/>
        <v xml:space="preserve"> </v>
      </c>
      <c r="C873" s="8" t="s">
        <v>278</v>
      </c>
      <c r="D873" s="12"/>
      <c r="E873" s="8"/>
      <c r="F873" s="9"/>
    </row>
    <row r="874" spans="1:6">
      <c r="A874" s="123">
        <v>2166</v>
      </c>
      <c r="B874" s="114" t="str">
        <f t="shared" si="14"/>
        <v xml:space="preserve"> </v>
      </c>
      <c r="C874" s="8" t="s">
        <v>278</v>
      </c>
      <c r="D874" s="12"/>
      <c r="E874" s="8"/>
      <c r="F874" s="9"/>
    </row>
    <row r="875" spans="1:6">
      <c r="A875" s="123">
        <v>2167</v>
      </c>
      <c r="B875" s="114" t="str">
        <f t="shared" si="14"/>
        <v xml:space="preserve"> </v>
      </c>
      <c r="C875" s="8" t="s">
        <v>278</v>
      </c>
      <c r="D875" s="12"/>
      <c r="E875" s="8"/>
      <c r="F875" s="9"/>
    </row>
    <row r="876" spans="1:6">
      <c r="A876" s="123">
        <v>2168</v>
      </c>
      <c r="B876" s="114" t="str">
        <f t="shared" si="14"/>
        <v>Jacob Pope U20M</v>
      </c>
      <c r="C876" s="8" t="s">
        <v>278</v>
      </c>
      <c r="D876" s="12" t="s">
        <v>330</v>
      </c>
      <c r="E876" s="8"/>
      <c r="F876" s="9" t="s">
        <v>1095</v>
      </c>
    </row>
    <row r="877" spans="1:6">
      <c r="A877" s="123">
        <v>2169</v>
      </c>
      <c r="B877" s="114" t="str">
        <f t="shared" si="14"/>
        <v>Dylan Dukes U20M</v>
      </c>
      <c r="C877" s="8" t="s">
        <v>278</v>
      </c>
      <c r="D877" s="12" t="s">
        <v>330</v>
      </c>
      <c r="E877" s="170">
        <v>36839</v>
      </c>
      <c r="F877" s="12" t="s">
        <v>611</v>
      </c>
    </row>
    <row r="878" spans="1:6">
      <c r="A878" s="123">
        <v>2170</v>
      </c>
      <c r="B878" s="114" t="str">
        <f t="shared" si="14"/>
        <v>Chris Ellis U20M</v>
      </c>
      <c r="C878" s="8" t="s">
        <v>278</v>
      </c>
      <c r="D878" s="12" t="s">
        <v>330</v>
      </c>
      <c r="E878" s="170">
        <v>36829</v>
      </c>
      <c r="F878" s="12" t="s">
        <v>936</v>
      </c>
    </row>
    <row r="879" spans="1:6">
      <c r="A879" s="123">
        <v>2171</v>
      </c>
      <c r="B879" s="114" t="str">
        <f t="shared" si="14"/>
        <v>Toby Sauter U20M</v>
      </c>
      <c r="C879" s="8" t="s">
        <v>278</v>
      </c>
      <c r="D879" s="12" t="s">
        <v>330</v>
      </c>
      <c r="E879" s="170">
        <v>36962</v>
      </c>
      <c r="F879" s="12" t="s">
        <v>608</v>
      </c>
    </row>
    <row r="880" spans="1:6">
      <c r="A880" s="123">
        <v>2172</v>
      </c>
      <c r="B880" s="114" t="str">
        <f t="shared" si="14"/>
        <v>Ollie Thorner U20M</v>
      </c>
      <c r="C880" s="8" t="s">
        <v>278</v>
      </c>
      <c r="D880" s="12" t="s">
        <v>330</v>
      </c>
      <c r="E880" s="170">
        <v>36966</v>
      </c>
      <c r="F880" s="9" t="s">
        <v>610</v>
      </c>
    </row>
    <row r="881" spans="1:7">
      <c r="A881" s="123">
        <v>2173</v>
      </c>
      <c r="B881" s="114" t="str">
        <f t="shared" si="14"/>
        <v>Alex Flack U20M</v>
      </c>
      <c r="C881" s="8" t="s">
        <v>278</v>
      </c>
      <c r="D881" s="12" t="s">
        <v>330</v>
      </c>
      <c r="E881" s="165"/>
      <c r="F881" s="12" t="s">
        <v>609</v>
      </c>
    </row>
    <row r="882" spans="1:7">
      <c r="A882" s="123">
        <v>2174</v>
      </c>
      <c r="B882" s="114" t="str">
        <f t="shared" si="14"/>
        <v xml:space="preserve"> </v>
      </c>
      <c r="C882" s="8" t="s">
        <v>278</v>
      </c>
      <c r="D882" s="12"/>
      <c r="E882" s="165"/>
      <c r="F882" s="165"/>
    </row>
    <row r="883" spans="1:7">
      <c r="A883" s="123">
        <v>2175</v>
      </c>
      <c r="B883" s="114" t="str">
        <f t="shared" si="14"/>
        <v xml:space="preserve"> </v>
      </c>
      <c r="C883" s="8" t="s">
        <v>278</v>
      </c>
      <c r="D883" s="12"/>
      <c r="E883" s="8"/>
      <c r="F883" s="165"/>
    </row>
    <row r="884" spans="1:7" s="31" customFormat="1">
      <c r="A884" s="60" t="s">
        <v>628</v>
      </c>
      <c r="B884" s="134"/>
      <c r="C884" s="61"/>
      <c r="D884" s="60"/>
      <c r="E884" s="8"/>
      <c r="F884" s="12"/>
      <c r="G884" s="7"/>
    </row>
    <row r="885" spans="1:7" s="31" customFormat="1">
      <c r="A885" s="174">
        <v>701</v>
      </c>
      <c r="B885" s="134" t="str">
        <f t="shared" ref="B885:B948" si="15">F885&amp;" "&amp;D885</f>
        <v>Harry Robilliard U13B</v>
      </c>
      <c r="C885" s="175" t="s">
        <v>277</v>
      </c>
      <c r="D885" s="176" t="s">
        <v>296</v>
      </c>
      <c r="E885" s="177">
        <v>39027</v>
      </c>
      <c r="F885" s="178" t="s">
        <v>940</v>
      </c>
      <c r="G885" s="7"/>
    </row>
    <row r="886" spans="1:7" s="31" customFormat="1">
      <c r="A886" s="174">
        <v>702</v>
      </c>
      <c r="B886" s="134" t="str">
        <f t="shared" si="15"/>
        <v>Harry English U13B</v>
      </c>
      <c r="C886" s="175" t="s">
        <v>277</v>
      </c>
      <c r="D886" s="179" t="s">
        <v>296</v>
      </c>
      <c r="E886" s="46">
        <v>39350</v>
      </c>
      <c r="F886" s="180" t="s">
        <v>1427</v>
      </c>
      <c r="G886" s="7"/>
    </row>
    <row r="887" spans="1:7" s="31" customFormat="1">
      <c r="A887" s="174">
        <v>703</v>
      </c>
      <c r="B887" s="134" t="str">
        <f t="shared" si="15"/>
        <v>Jacob Webb U13B</v>
      </c>
      <c r="C887" s="175" t="s">
        <v>277</v>
      </c>
      <c r="D887" s="176" t="s">
        <v>296</v>
      </c>
      <c r="E887" s="177">
        <v>38969</v>
      </c>
      <c r="F887" s="178" t="s">
        <v>1428</v>
      </c>
      <c r="G887" s="7"/>
    </row>
    <row r="888" spans="1:7" s="31" customFormat="1">
      <c r="A888" s="174">
        <v>704</v>
      </c>
      <c r="B888" s="134" t="str">
        <f t="shared" si="15"/>
        <v>Charlie Luke U13B</v>
      </c>
      <c r="C888" s="175" t="s">
        <v>277</v>
      </c>
      <c r="D888" s="179" t="s">
        <v>296</v>
      </c>
      <c r="E888" s="181" t="s">
        <v>1429</v>
      </c>
      <c r="F888" s="180" t="s">
        <v>1430</v>
      </c>
      <c r="G888" s="7"/>
    </row>
    <row r="889" spans="1:7" s="31" customFormat="1">
      <c r="A889" s="174">
        <v>705</v>
      </c>
      <c r="B889" s="134" t="str">
        <f t="shared" si="15"/>
        <v>Joshua Cross U13B</v>
      </c>
      <c r="C889" s="175" t="s">
        <v>277</v>
      </c>
      <c r="D889" s="176" t="s">
        <v>296</v>
      </c>
      <c r="E889" s="177">
        <v>39040</v>
      </c>
      <c r="F889" s="178" t="s">
        <v>1431</v>
      </c>
      <c r="G889" s="7"/>
    </row>
    <row r="890" spans="1:7" s="31" customFormat="1">
      <c r="A890" s="174">
        <v>706</v>
      </c>
      <c r="B890" s="134" t="str">
        <f t="shared" si="15"/>
        <v>Connor Ludkin U13B</v>
      </c>
      <c r="C890" s="175" t="s">
        <v>277</v>
      </c>
      <c r="D890" s="176" t="s">
        <v>296</v>
      </c>
      <c r="E890" s="177">
        <v>39045</v>
      </c>
      <c r="F890" s="178" t="s">
        <v>941</v>
      </c>
      <c r="G890" s="7"/>
    </row>
    <row r="891" spans="1:7" s="31" customFormat="1">
      <c r="A891" s="174">
        <v>707</v>
      </c>
      <c r="B891" s="134" t="str">
        <f t="shared" si="15"/>
        <v>Tyler Owen U13B</v>
      </c>
      <c r="C891" s="175" t="s">
        <v>277</v>
      </c>
      <c r="D891" s="179" t="s">
        <v>296</v>
      </c>
      <c r="E891" s="182" t="s">
        <v>1432</v>
      </c>
      <c r="F891" s="180" t="s">
        <v>1433</v>
      </c>
      <c r="G891" s="7"/>
    </row>
    <row r="892" spans="1:7" s="31" customFormat="1">
      <c r="A892" s="174">
        <v>708</v>
      </c>
      <c r="B892" s="134" t="str">
        <f t="shared" si="15"/>
        <v>Wesley Veal U13B</v>
      </c>
      <c r="C892" s="175" t="s">
        <v>277</v>
      </c>
      <c r="D892" s="183" t="s">
        <v>296</v>
      </c>
      <c r="E892" s="45">
        <v>39130</v>
      </c>
      <c r="F892" s="183" t="s">
        <v>1434</v>
      </c>
      <c r="G892" s="7"/>
    </row>
    <row r="893" spans="1:7" s="31" customFormat="1">
      <c r="A893" s="174">
        <v>709</v>
      </c>
      <c r="B893" s="134" t="str">
        <f t="shared" si="15"/>
        <v>Harry Thomas U13B</v>
      </c>
      <c r="C893" s="175" t="s">
        <v>277</v>
      </c>
      <c r="D893" s="176" t="s">
        <v>296</v>
      </c>
      <c r="E893" s="177">
        <v>39524</v>
      </c>
      <c r="F893" s="178" t="s">
        <v>1435</v>
      </c>
      <c r="G893" s="7"/>
    </row>
    <row r="894" spans="1:7" s="31" customFormat="1">
      <c r="A894" s="174">
        <v>710</v>
      </c>
      <c r="B894" s="134" t="str">
        <f t="shared" si="15"/>
        <v>Thomas Booth U13B</v>
      </c>
      <c r="C894" s="175" t="s">
        <v>277</v>
      </c>
      <c r="D894" s="176" t="s">
        <v>296</v>
      </c>
      <c r="E894" s="47">
        <v>39243</v>
      </c>
      <c r="F894" s="184" t="s">
        <v>1436</v>
      </c>
      <c r="G894" s="7"/>
    </row>
    <row r="895" spans="1:7" s="31" customFormat="1">
      <c r="A895" s="174">
        <v>711</v>
      </c>
      <c r="B895" s="134" t="str">
        <f t="shared" si="15"/>
        <v>Hugh Mills U13B</v>
      </c>
      <c r="C895" s="175" t="s">
        <v>277</v>
      </c>
      <c r="D895" s="179" t="s">
        <v>296</v>
      </c>
      <c r="E895" s="46">
        <v>39660</v>
      </c>
      <c r="F895" s="180" t="s">
        <v>1437</v>
      </c>
      <c r="G895" s="7"/>
    </row>
    <row r="896" spans="1:7" s="31" customFormat="1">
      <c r="A896" s="174">
        <v>712</v>
      </c>
      <c r="B896" s="134" t="str">
        <f t="shared" si="15"/>
        <v>Sophie Bonell U13G</v>
      </c>
      <c r="C896" s="175" t="s">
        <v>277</v>
      </c>
      <c r="D896" s="178" t="s">
        <v>295</v>
      </c>
      <c r="E896" s="182" t="s">
        <v>1438</v>
      </c>
      <c r="F896" s="178" t="s">
        <v>1439</v>
      </c>
      <c r="G896" s="7"/>
    </row>
    <row r="897" spans="1:7" s="31" customFormat="1">
      <c r="A897" s="174">
        <v>713</v>
      </c>
      <c r="B897" s="134" t="str">
        <f t="shared" si="15"/>
        <v>Erin Buzza U13G</v>
      </c>
      <c r="C897" s="175" t="s">
        <v>277</v>
      </c>
      <c r="D897" s="176" t="s">
        <v>295</v>
      </c>
      <c r="E897" s="177">
        <v>39422</v>
      </c>
      <c r="F897" s="178" t="s">
        <v>1440</v>
      </c>
      <c r="G897" s="7"/>
    </row>
    <row r="898" spans="1:7" s="31" customFormat="1">
      <c r="A898" s="174">
        <v>714</v>
      </c>
      <c r="B898" s="134" t="str">
        <f t="shared" si="15"/>
        <v>Cara Ellis U13G</v>
      </c>
      <c r="C898" s="175" t="s">
        <v>277</v>
      </c>
      <c r="D898" s="176" t="s">
        <v>295</v>
      </c>
      <c r="E898" s="177">
        <v>39657</v>
      </c>
      <c r="F898" s="178" t="s">
        <v>1441</v>
      </c>
      <c r="G898" s="7"/>
    </row>
    <row r="899" spans="1:7" s="31" customFormat="1">
      <c r="A899" s="174">
        <v>715</v>
      </c>
      <c r="B899" s="134" t="str">
        <f t="shared" si="15"/>
        <v>Charlotte Whinney U13G</v>
      </c>
      <c r="C899" s="175" t="s">
        <v>277</v>
      </c>
      <c r="D899" s="176" t="s">
        <v>295</v>
      </c>
      <c r="E899" s="45">
        <v>39548</v>
      </c>
      <c r="F899" s="180" t="s">
        <v>1442</v>
      </c>
      <c r="G899" s="7"/>
    </row>
    <row r="900" spans="1:7" s="31" customFormat="1">
      <c r="A900" s="174">
        <v>716</v>
      </c>
      <c r="B900" s="134" t="str">
        <f t="shared" si="15"/>
        <v>Amelia Wykes U13G</v>
      </c>
      <c r="C900" s="185" t="s">
        <v>277</v>
      </c>
      <c r="D900" s="186" t="s">
        <v>295</v>
      </c>
      <c r="E900" s="187">
        <v>39097</v>
      </c>
      <c r="F900" s="186" t="s">
        <v>1443</v>
      </c>
      <c r="G900" s="7"/>
    </row>
    <row r="901" spans="1:7" s="31" customFormat="1">
      <c r="A901" s="174">
        <v>717</v>
      </c>
      <c r="B901" s="134" t="str">
        <f t="shared" si="15"/>
        <v>Sophie Wykes U13G</v>
      </c>
      <c r="C901" s="175" t="s">
        <v>277</v>
      </c>
      <c r="D901" s="178" t="s">
        <v>295</v>
      </c>
      <c r="E901" s="46">
        <v>39550</v>
      </c>
      <c r="F901" s="178" t="s">
        <v>1444</v>
      </c>
      <c r="G901" s="7"/>
    </row>
    <row r="902" spans="1:7" s="31" customFormat="1">
      <c r="A902" s="174">
        <v>718</v>
      </c>
      <c r="B902" s="134" t="str">
        <f t="shared" si="15"/>
        <v>Jocelyn Eccleston U13G</v>
      </c>
      <c r="C902" s="185" t="s">
        <v>277</v>
      </c>
      <c r="D902" s="186" t="s">
        <v>295</v>
      </c>
      <c r="E902" s="188">
        <v>39187</v>
      </c>
      <c r="F902" s="186" t="s">
        <v>938</v>
      </c>
      <c r="G902" s="7"/>
    </row>
    <row r="903" spans="1:7" s="31" customFormat="1">
      <c r="A903" s="174">
        <v>719</v>
      </c>
      <c r="B903" s="134" t="str">
        <f t="shared" si="15"/>
        <v>Lilian Ford U13G</v>
      </c>
      <c r="C903" s="175" t="s">
        <v>277</v>
      </c>
      <c r="D903" s="186" t="s">
        <v>295</v>
      </c>
      <c r="E903" s="188">
        <v>39288</v>
      </c>
      <c r="F903" s="186" t="s">
        <v>1445</v>
      </c>
      <c r="G903" s="7"/>
    </row>
    <row r="904" spans="1:7" s="31" customFormat="1">
      <c r="A904" s="174">
        <v>720</v>
      </c>
      <c r="B904" s="134" t="str">
        <f t="shared" si="15"/>
        <v>Amy Georgelin U13G</v>
      </c>
      <c r="C904" s="175" t="s">
        <v>277</v>
      </c>
      <c r="D904" s="189" t="s">
        <v>295</v>
      </c>
      <c r="E904" s="46">
        <v>39219</v>
      </c>
      <c r="F904" s="180" t="s">
        <v>1446</v>
      </c>
      <c r="G904" s="7"/>
    </row>
    <row r="905" spans="1:7" s="31" customFormat="1">
      <c r="A905" s="174">
        <v>721</v>
      </c>
      <c r="B905" s="134" t="str">
        <f t="shared" si="15"/>
        <v>Freya Howard U13G</v>
      </c>
      <c r="C905" s="175" t="s">
        <v>277</v>
      </c>
      <c r="D905" s="179" t="s">
        <v>295</v>
      </c>
      <c r="E905" s="46">
        <v>39149</v>
      </c>
      <c r="F905" s="180" t="s">
        <v>939</v>
      </c>
      <c r="G905" s="7"/>
    </row>
    <row r="906" spans="1:7" s="31" customFormat="1">
      <c r="A906" s="174">
        <v>722</v>
      </c>
      <c r="B906" s="134" t="str">
        <f t="shared" si="15"/>
        <v>Phoebe Devery U13G</v>
      </c>
      <c r="C906" s="175" t="s">
        <v>277</v>
      </c>
      <c r="D906" s="179" t="s">
        <v>295</v>
      </c>
      <c r="E906" s="181" t="s">
        <v>1447</v>
      </c>
      <c r="F906" s="180" t="s">
        <v>1448</v>
      </c>
      <c r="G906" s="7"/>
    </row>
    <row r="907" spans="1:7" s="31" customFormat="1">
      <c r="A907" s="174">
        <v>723</v>
      </c>
      <c r="B907" s="134" t="str">
        <f t="shared" si="15"/>
        <v>Emily Field U13G</v>
      </c>
      <c r="C907" s="175" t="s">
        <v>277</v>
      </c>
      <c r="D907" s="179" t="s">
        <v>295</v>
      </c>
      <c r="E907" s="181" t="s">
        <v>1449</v>
      </c>
      <c r="F907" s="180" t="s">
        <v>1450</v>
      </c>
      <c r="G907" s="7"/>
    </row>
    <row r="908" spans="1:7" s="31" customFormat="1">
      <c r="A908" s="190">
        <v>724</v>
      </c>
      <c r="B908" s="134" t="str">
        <f t="shared" si="15"/>
        <v>Finn Perham U15B</v>
      </c>
      <c r="C908" s="175" t="s">
        <v>277</v>
      </c>
      <c r="D908" s="110" t="s">
        <v>300</v>
      </c>
      <c r="E908" s="188">
        <v>38277</v>
      </c>
      <c r="F908" s="186" t="s">
        <v>1451</v>
      </c>
      <c r="G908" s="7"/>
    </row>
    <row r="909" spans="1:7" s="31" customFormat="1">
      <c r="A909" s="190">
        <v>725</v>
      </c>
      <c r="B909" s="134" t="str">
        <f t="shared" si="15"/>
        <v>Morgan Sinden U15B</v>
      </c>
      <c r="C909" s="175" t="s">
        <v>277</v>
      </c>
      <c r="D909" s="176" t="s">
        <v>300</v>
      </c>
      <c r="E909" s="177">
        <v>38268</v>
      </c>
      <c r="F909" s="178" t="s">
        <v>631</v>
      </c>
      <c r="G909" s="7"/>
    </row>
    <row r="910" spans="1:7" s="31" customFormat="1">
      <c r="A910" s="190">
        <v>726</v>
      </c>
      <c r="B910" s="134" t="str">
        <f t="shared" si="15"/>
        <v>Luke Mills U15B</v>
      </c>
      <c r="C910" s="175" t="s">
        <v>277</v>
      </c>
      <c r="D910" s="179" t="s">
        <v>300</v>
      </c>
      <c r="E910" s="46">
        <v>38839</v>
      </c>
      <c r="F910" s="180" t="s">
        <v>942</v>
      </c>
      <c r="G910" s="7"/>
    </row>
    <row r="911" spans="1:7" s="31" customFormat="1">
      <c r="A911" s="190">
        <v>727</v>
      </c>
      <c r="B911" s="134" t="str">
        <f t="shared" si="15"/>
        <v>Harvey Benney U15B</v>
      </c>
      <c r="C911" s="175" t="s">
        <v>277</v>
      </c>
      <c r="D911" s="176" t="s">
        <v>300</v>
      </c>
      <c r="E911" s="46">
        <v>38597</v>
      </c>
      <c r="F911" s="178" t="s">
        <v>943</v>
      </c>
      <c r="G911" s="7"/>
    </row>
    <row r="912" spans="1:7" s="31" customFormat="1">
      <c r="A912" s="190">
        <v>728</v>
      </c>
      <c r="B912" s="134" t="str">
        <f t="shared" si="15"/>
        <v>George Mitchell U15B</v>
      </c>
      <c r="C912" s="175" t="s">
        <v>277</v>
      </c>
      <c r="D912" s="110" t="s">
        <v>300</v>
      </c>
      <c r="E912" s="188">
        <v>38438</v>
      </c>
      <c r="F912" s="186" t="s">
        <v>641</v>
      </c>
      <c r="G912" s="7"/>
    </row>
    <row r="913" spans="1:7" s="31" customFormat="1">
      <c r="A913" s="190">
        <v>729</v>
      </c>
      <c r="B913" s="134" t="str">
        <f t="shared" si="15"/>
        <v>Micho  Tao U15B</v>
      </c>
      <c r="C913" s="175" t="s">
        <v>277</v>
      </c>
      <c r="D913" s="176" t="s">
        <v>300</v>
      </c>
      <c r="E913" s="181" t="s">
        <v>1452</v>
      </c>
      <c r="F913" s="178" t="s">
        <v>1453</v>
      </c>
      <c r="G913" s="7"/>
    </row>
    <row r="914" spans="1:7" s="31" customFormat="1">
      <c r="A914" s="190">
        <v>730</v>
      </c>
      <c r="B914" s="134" t="str">
        <f t="shared" si="15"/>
        <v>Maxwell Yoki U15B</v>
      </c>
      <c r="C914" s="175" t="s">
        <v>277</v>
      </c>
      <c r="D914" s="191" t="s">
        <v>300</v>
      </c>
      <c r="E914" s="46">
        <v>38752</v>
      </c>
      <c r="F914" s="178" t="s">
        <v>1454</v>
      </c>
      <c r="G914" s="7"/>
    </row>
    <row r="915" spans="1:7" s="31" customFormat="1">
      <c r="A915" s="190">
        <v>731</v>
      </c>
      <c r="B915" s="134" t="str">
        <f t="shared" si="15"/>
        <v>Zak Clemens U15B</v>
      </c>
      <c r="C915" s="175" t="s">
        <v>277</v>
      </c>
      <c r="D915" s="178" t="s">
        <v>300</v>
      </c>
      <c r="E915" s="46">
        <v>38503</v>
      </c>
      <c r="F915" s="178" t="s">
        <v>945</v>
      </c>
      <c r="G915" s="7"/>
    </row>
    <row r="916" spans="1:7" s="31" customFormat="1">
      <c r="A916" s="190">
        <v>732</v>
      </c>
      <c r="B916" s="134" t="str">
        <f t="shared" si="15"/>
        <v>Harley Coombes U15B</v>
      </c>
      <c r="C916" s="175" t="s">
        <v>277</v>
      </c>
      <c r="D916" s="186" t="s">
        <v>300</v>
      </c>
      <c r="E916" s="188">
        <v>38759</v>
      </c>
      <c r="F916" s="192" t="s">
        <v>765</v>
      </c>
      <c r="G916" s="7"/>
    </row>
    <row r="917" spans="1:7" s="31" customFormat="1">
      <c r="A917" s="190">
        <v>733</v>
      </c>
      <c r="B917" s="134" t="str">
        <f t="shared" si="15"/>
        <v>Rowan Holloway U15B</v>
      </c>
      <c r="C917" s="175" t="s">
        <v>277</v>
      </c>
      <c r="D917" s="193" t="s">
        <v>300</v>
      </c>
      <c r="E917" s="194"/>
      <c r="F917" s="195" t="s">
        <v>1455</v>
      </c>
      <c r="G917" s="7"/>
    </row>
    <row r="918" spans="1:7" s="31" customFormat="1">
      <c r="A918" s="190">
        <v>734</v>
      </c>
      <c r="B918" s="134" t="str">
        <f t="shared" si="15"/>
        <v>Daisy Parry U15G</v>
      </c>
      <c r="C918" s="196" t="s">
        <v>277</v>
      </c>
      <c r="D918" s="110" t="s">
        <v>298</v>
      </c>
      <c r="E918" s="187">
        <v>38824</v>
      </c>
      <c r="F918" s="197" t="s">
        <v>1456</v>
      </c>
      <c r="G918" s="7"/>
    </row>
    <row r="919" spans="1:7" s="31" customFormat="1">
      <c r="A919" s="190">
        <v>735</v>
      </c>
      <c r="B919" s="134" t="str">
        <f t="shared" si="15"/>
        <v>Poppy Parry U15G</v>
      </c>
      <c r="C919" s="175" t="s">
        <v>277</v>
      </c>
      <c r="D919" s="179" t="s">
        <v>298</v>
      </c>
      <c r="E919" s="181" t="s">
        <v>494</v>
      </c>
      <c r="F919" s="180" t="s">
        <v>1457</v>
      </c>
      <c r="G919" s="7"/>
    </row>
    <row r="920" spans="1:7" s="31" customFormat="1">
      <c r="A920" s="190">
        <v>736</v>
      </c>
      <c r="B920" s="134" t="str">
        <f t="shared" si="15"/>
        <v>Kerenza Dunstan U15G</v>
      </c>
      <c r="C920" s="175" t="s">
        <v>277</v>
      </c>
      <c r="D920" s="180" t="s">
        <v>298</v>
      </c>
      <c r="E920" s="46">
        <v>38874</v>
      </c>
      <c r="F920" s="180" t="s">
        <v>1458</v>
      </c>
      <c r="G920" s="7"/>
    </row>
    <row r="921" spans="1:7" s="31" customFormat="1">
      <c r="A921" s="190">
        <v>737</v>
      </c>
      <c r="B921" s="134" t="str">
        <f t="shared" si="15"/>
        <v>Maisy Luke U15G</v>
      </c>
      <c r="C921" s="175" t="s">
        <v>277</v>
      </c>
      <c r="D921" s="176" t="s">
        <v>298</v>
      </c>
      <c r="E921" s="181" t="s">
        <v>1459</v>
      </c>
      <c r="F921" s="178" t="s">
        <v>630</v>
      </c>
      <c r="G921" s="7"/>
    </row>
    <row r="922" spans="1:7" s="31" customFormat="1">
      <c r="A922" s="190">
        <v>738</v>
      </c>
      <c r="B922" s="134" t="str">
        <f t="shared" si="15"/>
        <v>Freya Bonell U15G</v>
      </c>
      <c r="C922" s="175" t="s">
        <v>277</v>
      </c>
      <c r="D922" s="179" t="s">
        <v>298</v>
      </c>
      <c r="E922" s="46">
        <v>38250</v>
      </c>
      <c r="F922" s="180" t="s">
        <v>944</v>
      </c>
      <c r="G922" s="7"/>
    </row>
    <row r="923" spans="1:7" s="31" customFormat="1">
      <c r="A923" s="190">
        <v>739</v>
      </c>
      <c r="B923" s="134" t="str">
        <f t="shared" si="15"/>
        <v>Erin Devery U15G</v>
      </c>
      <c r="C923" s="175" t="s">
        <v>277</v>
      </c>
      <c r="D923" s="176" t="s">
        <v>298</v>
      </c>
      <c r="E923" s="177">
        <v>38357</v>
      </c>
      <c r="F923" s="178" t="s">
        <v>1460</v>
      </c>
      <c r="G923" s="7"/>
    </row>
    <row r="924" spans="1:7" s="31" customFormat="1">
      <c r="A924" s="190">
        <v>740</v>
      </c>
      <c r="B924" s="134" t="str">
        <f t="shared" si="15"/>
        <v>Abe King U15G</v>
      </c>
      <c r="C924" s="175" t="s">
        <v>277</v>
      </c>
      <c r="D924" s="179" t="s">
        <v>298</v>
      </c>
      <c r="E924" s="46">
        <v>38386</v>
      </c>
      <c r="F924" s="180" t="s">
        <v>632</v>
      </c>
      <c r="G924" s="7"/>
    </row>
    <row r="925" spans="1:7" s="31" customFormat="1">
      <c r="A925" s="190">
        <v>741</v>
      </c>
      <c r="B925" s="134" t="str">
        <f t="shared" si="15"/>
        <v>Gracie Crapp U15G</v>
      </c>
      <c r="C925" s="175" t="s">
        <v>277</v>
      </c>
      <c r="D925" s="176" t="s">
        <v>298</v>
      </c>
      <c r="E925" s="177">
        <v>38659</v>
      </c>
      <c r="F925" s="178" t="s">
        <v>937</v>
      </c>
      <c r="G925" s="7"/>
    </row>
    <row r="926" spans="1:7" s="31" customFormat="1">
      <c r="A926" s="174">
        <v>742</v>
      </c>
      <c r="B926" s="134" t="str">
        <f t="shared" si="15"/>
        <v>Caitlin Keaney U15G</v>
      </c>
      <c r="C926" s="175" t="s">
        <v>277</v>
      </c>
      <c r="D926" s="176" t="s">
        <v>298</v>
      </c>
      <c r="E926" s="198">
        <v>38276</v>
      </c>
      <c r="F926" s="199" t="s">
        <v>644</v>
      </c>
      <c r="G926" s="7"/>
    </row>
    <row r="927" spans="1:7" s="31" customFormat="1">
      <c r="A927" s="174">
        <v>743</v>
      </c>
      <c r="B927" s="134" t="str">
        <f t="shared" si="15"/>
        <v>Abigail Jose U15G</v>
      </c>
      <c r="C927" s="175" t="s">
        <v>277</v>
      </c>
      <c r="D927" s="179" t="s">
        <v>298</v>
      </c>
      <c r="E927" s="46">
        <v>38263</v>
      </c>
      <c r="F927" s="180" t="s">
        <v>651</v>
      </c>
      <c r="G927" s="7"/>
    </row>
    <row r="928" spans="1:7" s="31" customFormat="1">
      <c r="A928" s="174">
        <v>744</v>
      </c>
      <c r="B928" s="134" t="str">
        <f t="shared" si="15"/>
        <v>Jemma Kearney U15G</v>
      </c>
      <c r="C928" s="175" t="s">
        <v>277</v>
      </c>
      <c r="D928" s="176" t="s">
        <v>298</v>
      </c>
      <c r="E928" s="181" t="s">
        <v>1461</v>
      </c>
      <c r="F928" s="178" t="s">
        <v>1462</v>
      </c>
      <c r="G928" s="7"/>
    </row>
    <row r="929" spans="1:7" s="31" customFormat="1">
      <c r="A929" s="174">
        <v>745</v>
      </c>
      <c r="B929" s="134" t="str">
        <f t="shared" si="15"/>
        <v>Anna English U15G</v>
      </c>
      <c r="C929" s="175" t="s">
        <v>277</v>
      </c>
      <c r="D929" s="179" t="s">
        <v>298</v>
      </c>
      <c r="E929" s="177">
        <v>38682</v>
      </c>
      <c r="F929" s="178" t="s">
        <v>1463</v>
      </c>
      <c r="G929" s="7"/>
    </row>
    <row r="930" spans="1:7" s="31" customFormat="1">
      <c r="A930" s="174">
        <v>746</v>
      </c>
      <c r="B930" s="134" t="str">
        <f t="shared" si="15"/>
        <v>Morwenna Lister U15G</v>
      </c>
      <c r="C930" s="175" t="s">
        <v>277</v>
      </c>
      <c r="D930" s="192" t="s">
        <v>298</v>
      </c>
      <c r="E930" s="200">
        <v>38781</v>
      </c>
      <c r="F930" s="192" t="s">
        <v>1464</v>
      </c>
      <c r="G930" s="7"/>
    </row>
    <row r="931" spans="1:7" s="31" customFormat="1">
      <c r="A931" s="174">
        <v>747</v>
      </c>
      <c r="B931" s="134" t="str">
        <f t="shared" si="15"/>
        <v>Stella Pope U15G</v>
      </c>
      <c r="C931" s="13" t="s">
        <v>277</v>
      </c>
      <c r="D931" s="179" t="s">
        <v>298</v>
      </c>
      <c r="E931" s="46">
        <v>38414</v>
      </c>
      <c r="F931" s="180" t="s">
        <v>1465</v>
      </c>
      <c r="G931" s="7"/>
    </row>
    <row r="932" spans="1:7" s="31" customFormat="1">
      <c r="A932" s="174">
        <v>748</v>
      </c>
      <c r="B932" s="134" t="str">
        <f t="shared" si="15"/>
        <v>Melissa Jane U15G</v>
      </c>
      <c r="C932" s="175" t="s">
        <v>277</v>
      </c>
      <c r="D932" s="176" t="s">
        <v>298</v>
      </c>
      <c r="E932" s="46">
        <v>38652</v>
      </c>
      <c r="F932" s="178" t="s">
        <v>1466</v>
      </c>
      <c r="G932" s="7"/>
    </row>
    <row r="933" spans="1:7" s="31" customFormat="1">
      <c r="A933" s="174">
        <v>749</v>
      </c>
      <c r="B933" s="134" t="str">
        <f t="shared" si="15"/>
        <v>Pheobe Andrews U15G</v>
      </c>
      <c r="C933" s="175" t="s">
        <v>277</v>
      </c>
      <c r="D933" s="179" t="s">
        <v>298</v>
      </c>
      <c r="E933" s="46">
        <v>38237</v>
      </c>
      <c r="F933" s="180" t="s">
        <v>1467</v>
      </c>
      <c r="G933" s="7"/>
    </row>
    <row r="934" spans="1:7" s="31" customFormat="1">
      <c r="A934" s="174">
        <v>750</v>
      </c>
      <c r="B934" s="134" t="str">
        <f t="shared" si="15"/>
        <v>Lizzie Savage U15G</v>
      </c>
      <c r="C934" s="175" t="s">
        <v>277</v>
      </c>
      <c r="D934" s="176" t="s">
        <v>298</v>
      </c>
      <c r="E934" s="201" t="s">
        <v>1468</v>
      </c>
      <c r="F934" s="178" t="s">
        <v>1469</v>
      </c>
      <c r="G934" s="7"/>
    </row>
    <row r="935" spans="1:7" s="31" customFormat="1">
      <c r="A935" s="174">
        <v>751</v>
      </c>
      <c r="B935" s="134" t="str">
        <f t="shared" si="15"/>
        <v>Eva Lawrence U15G</v>
      </c>
      <c r="C935" s="175" t="s">
        <v>277</v>
      </c>
      <c r="D935" s="176" t="s">
        <v>298</v>
      </c>
      <c r="E935" s="201" t="s">
        <v>1470</v>
      </c>
      <c r="F935" s="178" t="s">
        <v>1471</v>
      </c>
      <c r="G935" s="7"/>
    </row>
    <row r="936" spans="1:7" s="31" customFormat="1">
      <c r="A936" s="174">
        <v>752</v>
      </c>
      <c r="B936" s="134" t="str">
        <f t="shared" si="15"/>
        <v>Barley Holloway U15G</v>
      </c>
      <c r="C936" s="13" t="s">
        <v>277</v>
      </c>
      <c r="D936" s="110" t="s">
        <v>298</v>
      </c>
      <c r="E936" s="187">
        <v>38884</v>
      </c>
      <c r="F936" s="197" t="s">
        <v>1472</v>
      </c>
      <c r="G936" s="7"/>
    </row>
    <row r="937" spans="1:7" s="31" customFormat="1">
      <c r="A937" s="190">
        <v>753</v>
      </c>
      <c r="B937" s="134" t="str">
        <f t="shared" si="15"/>
        <v>Lois Ackers U15G</v>
      </c>
      <c r="C937" s="202" t="s">
        <v>277</v>
      </c>
      <c r="D937" s="179" t="s">
        <v>298</v>
      </c>
      <c r="E937" s="46">
        <v>38788</v>
      </c>
      <c r="F937" s="180" t="s">
        <v>1473</v>
      </c>
      <c r="G937" s="7"/>
    </row>
    <row r="938" spans="1:7" s="31" customFormat="1">
      <c r="A938" s="190">
        <v>754</v>
      </c>
      <c r="B938" s="134" t="str">
        <f t="shared" si="15"/>
        <v xml:space="preserve"> </v>
      </c>
      <c r="C938" s="175" t="s">
        <v>277</v>
      </c>
      <c r="D938" s="184"/>
      <c r="E938" s="47"/>
      <c r="F938" s="184"/>
      <c r="G938" s="7"/>
    </row>
    <row r="939" spans="1:7" s="31" customFormat="1">
      <c r="A939" s="190">
        <v>755</v>
      </c>
      <c r="B939" s="134" t="str">
        <f t="shared" si="15"/>
        <v>Kieran Ludkin U17M</v>
      </c>
      <c r="C939" s="175" t="s">
        <v>277</v>
      </c>
      <c r="D939" s="176" t="s">
        <v>292</v>
      </c>
      <c r="E939" s="46">
        <v>37999</v>
      </c>
      <c r="F939" s="178" t="s">
        <v>629</v>
      </c>
      <c r="G939" s="7"/>
    </row>
    <row r="940" spans="1:7" s="31" customFormat="1">
      <c r="A940" s="190">
        <v>756</v>
      </c>
      <c r="B940" s="134" t="str">
        <f t="shared" si="15"/>
        <v>Dawson Smith U17M</v>
      </c>
      <c r="C940" s="175" t="s">
        <v>277</v>
      </c>
      <c r="D940" s="186" t="s">
        <v>292</v>
      </c>
      <c r="E940" s="188">
        <v>37923</v>
      </c>
      <c r="F940" s="186" t="s">
        <v>633</v>
      </c>
      <c r="G940" s="7"/>
    </row>
    <row r="941" spans="1:7" s="31" customFormat="1">
      <c r="A941" s="190">
        <v>757</v>
      </c>
      <c r="B941" s="134" t="str">
        <f t="shared" si="15"/>
        <v>Edward Mitchell U17M</v>
      </c>
      <c r="C941" s="175" t="s">
        <v>277</v>
      </c>
      <c r="D941" s="186" t="s">
        <v>292</v>
      </c>
      <c r="E941" s="188">
        <v>37665</v>
      </c>
      <c r="F941" s="203" t="s">
        <v>637</v>
      </c>
      <c r="G941" s="7"/>
    </row>
    <row r="942" spans="1:7" s="31" customFormat="1">
      <c r="A942" s="190">
        <v>758</v>
      </c>
      <c r="B942" s="134" t="str">
        <f t="shared" si="15"/>
        <v>Fabio Zamparelli U17M</v>
      </c>
      <c r="C942" s="175" t="s">
        <v>277</v>
      </c>
      <c r="D942" s="176" t="s">
        <v>292</v>
      </c>
      <c r="E942" s="46">
        <v>37981</v>
      </c>
      <c r="F942" s="178" t="s">
        <v>1474</v>
      </c>
      <c r="G942" s="7"/>
    </row>
    <row r="943" spans="1:7" s="31" customFormat="1">
      <c r="A943" s="190">
        <v>759</v>
      </c>
      <c r="B943" s="134" t="str">
        <f t="shared" si="15"/>
        <v>Aaron Worgan U17M</v>
      </c>
      <c r="C943" s="175" t="s">
        <v>277</v>
      </c>
      <c r="D943" s="179" t="s">
        <v>292</v>
      </c>
      <c r="E943" s="181" t="s">
        <v>1475</v>
      </c>
      <c r="F943" s="180" t="s">
        <v>649</v>
      </c>
      <c r="G943" s="7"/>
    </row>
    <row r="944" spans="1:7" s="31" customFormat="1">
      <c r="A944" s="190">
        <v>760</v>
      </c>
      <c r="B944" s="134" t="str">
        <f t="shared" si="15"/>
        <v>Luke Downing U17M</v>
      </c>
      <c r="C944" s="175" t="s">
        <v>277</v>
      </c>
      <c r="D944" s="110" t="s">
        <v>292</v>
      </c>
      <c r="E944" s="187">
        <v>37566</v>
      </c>
      <c r="F944" s="197" t="s">
        <v>650</v>
      </c>
      <c r="G944" s="7"/>
    </row>
    <row r="945" spans="1:7" s="31" customFormat="1">
      <c r="A945" s="190">
        <v>761</v>
      </c>
      <c r="B945" s="134" t="str">
        <f t="shared" si="15"/>
        <v>Leon Smith U17M</v>
      </c>
      <c r="C945" s="175" t="s">
        <v>277</v>
      </c>
      <c r="D945" s="110" t="s">
        <v>292</v>
      </c>
      <c r="E945" s="187">
        <v>37550</v>
      </c>
      <c r="F945" s="197" t="s">
        <v>654</v>
      </c>
      <c r="G945" s="7"/>
    </row>
    <row r="946" spans="1:7" s="31" customFormat="1">
      <c r="A946" s="190">
        <v>762</v>
      </c>
      <c r="B946" s="134" t="str">
        <f t="shared" si="15"/>
        <v>Danny Staples U17M</v>
      </c>
      <c r="C946" s="175" t="s">
        <v>277</v>
      </c>
      <c r="D946" s="186" t="s">
        <v>292</v>
      </c>
      <c r="E946" s="188">
        <v>37773</v>
      </c>
      <c r="F946" s="186" t="s">
        <v>1476</v>
      </c>
      <c r="G946" s="7"/>
    </row>
    <row r="947" spans="1:7" s="31" customFormat="1">
      <c r="A947" s="190">
        <v>763</v>
      </c>
      <c r="B947" s="134" t="str">
        <f t="shared" si="15"/>
        <v>Harry Gur U17M</v>
      </c>
      <c r="C947" s="175" t="s">
        <v>277</v>
      </c>
      <c r="D947" s="178" t="s">
        <v>292</v>
      </c>
      <c r="E947" s="46">
        <v>38015</v>
      </c>
      <c r="F947" s="178" t="s">
        <v>1477</v>
      </c>
      <c r="G947" s="7"/>
    </row>
    <row r="948" spans="1:7" s="31" customFormat="1">
      <c r="A948" s="190">
        <v>764</v>
      </c>
      <c r="B948" s="134" t="str">
        <f t="shared" si="15"/>
        <v>Isaac Murray U17M</v>
      </c>
      <c r="C948" s="175" t="s">
        <v>277</v>
      </c>
      <c r="D948" s="176" t="s">
        <v>292</v>
      </c>
      <c r="E948" s="181" t="s">
        <v>1478</v>
      </c>
      <c r="F948" s="178" t="s">
        <v>663</v>
      </c>
      <c r="G948" s="7"/>
    </row>
    <row r="949" spans="1:7" s="31" customFormat="1">
      <c r="A949" s="190">
        <v>765</v>
      </c>
      <c r="B949" s="134" t="str">
        <f t="shared" ref="B949:B1012" si="16">F949&amp;" "&amp;D949</f>
        <v>Leon Telford U17M</v>
      </c>
      <c r="C949" s="175" t="s">
        <v>277</v>
      </c>
      <c r="D949" s="186" t="s">
        <v>292</v>
      </c>
      <c r="E949" s="188">
        <v>38079</v>
      </c>
      <c r="F949" s="203" t="s">
        <v>1479</v>
      </c>
      <c r="G949" s="7"/>
    </row>
    <row r="950" spans="1:7" s="31" customFormat="1">
      <c r="A950" s="190">
        <v>766</v>
      </c>
      <c r="B950" s="134" t="str">
        <f t="shared" si="16"/>
        <v>Samuel Pool U17M</v>
      </c>
      <c r="C950" s="204" t="s">
        <v>277</v>
      </c>
      <c r="D950" s="176" t="s">
        <v>292</v>
      </c>
      <c r="E950" s="181" t="s">
        <v>1480</v>
      </c>
      <c r="F950" s="178" t="s">
        <v>1481</v>
      </c>
      <c r="G950" s="7"/>
    </row>
    <row r="951" spans="1:7" s="31" customFormat="1">
      <c r="A951" s="190">
        <v>767</v>
      </c>
      <c r="B951" s="134" t="str">
        <f t="shared" si="16"/>
        <v xml:space="preserve"> </v>
      </c>
      <c r="C951" s="175" t="s">
        <v>277</v>
      </c>
      <c r="D951" s="176"/>
      <c r="E951" s="46"/>
      <c r="F951" s="178"/>
      <c r="G951" s="7"/>
    </row>
    <row r="952" spans="1:7" s="31" customFormat="1">
      <c r="A952" s="190">
        <v>768</v>
      </c>
      <c r="B952" s="134" t="str">
        <f t="shared" si="16"/>
        <v>Peter Conway SM</v>
      </c>
      <c r="C952" s="175" t="s">
        <v>277</v>
      </c>
      <c r="D952" s="180" t="s">
        <v>290</v>
      </c>
      <c r="E952" s="46">
        <v>34424</v>
      </c>
      <c r="F952" s="180" t="s">
        <v>1482</v>
      </c>
      <c r="G952" s="7"/>
    </row>
    <row r="953" spans="1:7" s="31" customFormat="1">
      <c r="A953" s="190">
        <v>769</v>
      </c>
      <c r="B953" s="134" t="str">
        <f t="shared" si="16"/>
        <v>Paul Smith SM</v>
      </c>
      <c r="C953" s="175" t="s">
        <v>277</v>
      </c>
      <c r="D953" s="186" t="s">
        <v>290</v>
      </c>
      <c r="E953" s="188">
        <v>38079</v>
      </c>
      <c r="F953" s="186" t="s">
        <v>1483</v>
      </c>
      <c r="G953" s="7"/>
    </row>
    <row r="954" spans="1:7" s="31" customFormat="1">
      <c r="A954" s="190">
        <v>770</v>
      </c>
      <c r="B954" s="134" t="str">
        <f t="shared" si="16"/>
        <v>Connor Swan SM</v>
      </c>
      <c r="C954" s="175" t="s">
        <v>277</v>
      </c>
      <c r="D954" s="176" t="s">
        <v>290</v>
      </c>
      <c r="E954" s="46">
        <v>35260</v>
      </c>
      <c r="F954" s="178" t="s">
        <v>635</v>
      </c>
      <c r="G954" s="7"/>
    </row>
    <row r="955" spans="1:7" s="31" customFormat="1">
      <c r="A955" s="190">
        <v>771</v>
      </c>
      <c r="B955" s="134" t="str">
        <f t="shared" si="16"/>
        <v>Jay Hussaini SM</v>
      </c>
      <c r="C955" s="175" t="s">
        <v>277</v>
      </c>
      <c r="D955" s="110" t="s">
        <v>290</v>
      </c>
      <c r="E955" s="187">
        <v>38244</v>
      </c>
      <c r="F955" s="197" t="s">
        <v>1484</v>
      </c>
      <c r="G955" s="7"/>
    </row>
    <row r="956" spans="1:7" s="31" customFormat="1">
      <c r="A956" s="190">
        <v>772</v>
      </c>
      <c r="B956" s="134" t="str">
        <f t="shared" si="16"/>
        <v>Kieran Harvey SM</v>
      </c>
      <c r="C956" s="175" t="s">
        <v>277</v>
      </c>
      <c r="D956" s="205" t="s">
        <v>290</v>
      </c>
      <c r="E956" s="46">
        <v>34488</v>
      </c>
      <c r="F956" s="183" t="s">
        <v>655</v>
      </c>
      <c r="G956" s="7"/>
    </row>
    <row r="957" spans="1:7" s="31" customFormat="1">
      <c r="A957" s="190">
        <v>773</v>
      </c>
      <c r="B957" s="134" t="str">
        <f t="shared" si="16"/>
        <v>Patrick Swan SM</v>
      </c>
      <c r="C957" s="175" t="s">
        <v>277</v>
      </c>
      <c r="D957" s="180" t="s">
        <v>290</v>
      </c>
      <c r="E957" s="46">
        <v>35687</v>
      </c>
      <c r="F957" s="180" t="s">
        <v>660</v>
      </c>
      <c r="G957" s="7"/>
    </row>
    <row r="958" spans="1:7" s="31" customFormat="1">
      <c r="A958" s="190">
        <v>774</v>
      </c>
      <c r="B958" s="134" t="str">
        <f t="shared" si="16"/>
        <v>Tom Slattery SM</v>
      </c>
      <c r="C958" s="175" t="s">
        <v>277</v>
      </c>
      <c r="D958" s="176" t="s">
        <v>290</v>
      </c>
      <c r="E958" s="46">
        <v>36147</v>
      </c>
      <c r="F958" s="178" t="s">
        <v>664</v>
      </c>
      <c r="G958" s="7"/>
    </row>
    <row r="959" spans="1:7" s="31" customFormat="1">
      <c r="A959" s="190">
        <v>775</v>
      </c>
      <c r="B959" s="134" t="str">
        <f t="shared" si="16"/>
        <v>Peter Conway SM</v>
      </c>
      <c r="C959" s="175" t="s">
        <v>277</v>
      </c>
      <c r="D959" s="176" t="s">
        <v>290</v>
      </c>
      <c r="E959" s="181" t="s">
        <v>1485</v>
      </c>
      <c r="F959" s="178" t="s">
        <v>1482</v>
      </c>
      <c r="G959" s="7"/>
    </row>
    <row r="960" spans="1:7" s="31" customFormat="1">
      <c r="A960" s="190">
        <v>776</v>
      </c>
      <c r="B960" s="134" t="str">
        <f t="shared" si="16"/>
        <v>Karl Swan VM</v>
      </c>
      <c r="C960" s="175" t="s">
        <v>277</v>
      </c>
      <c r="D960" s="176" t="s">
        <v>646</v>
      </c>
      <c r="E960" s="177">
        <v>24883</v>
      </c>
      <c r="F960" s="178" t="s">
        <v>647</v>
      </c>
      <c r="G960" s="7"/>
    </row>
    <row r="961" spans="1:7" s="31" customFormat="1">
      <c r="A961" s="190">
        <v>777</v>
      </c>
      <c r="B961" s="134" t="str">
        <f t="shared" si="16"/>
        <v>Neil Tunstall VM</v>
      </c>
      <c r="C961" s="175" t="s">
        <v>277</v>
      </c>
      <c r="D961" s="186" t="s">
        <v>646</v>
      </c>
      <c r="E961" s="188">
        <v>22649</v>
      </c>
      <c r="F961" s="203" t="s">
        <v>648</v>
      </c>
      <c r="G961" s="7"/>
    </row>
    <row r="962" spans="1:7" s="31" customFormat="1">
      <c r="A962" s="190">
        <v>778</v>
      </c>
      <c r="B962" s="134" t="str">
        <f t="shared" si="16"/>
        <v>Karl Swan VM</v>
      </c>
      <c r="C962" s="175" t="s">
        <v>277</v>
      </c>
      <c r="D962" s="186" t="s">
        <v>646</v>
      </c>
      <c r="E962" s="188"/>
      <c r="F962" s="203" t="s">
        <v>647</v>
      </c>
      <c r="G962" s="7"/>
    </row>
    <row r="963" spans="1:7" s="31" customFormat="1">
      <c r="A963" s="190">
        <v>779</v>
      </c>
      <c r="B963" s="134" t="str">
        <f t="shared" si="16"/>
        <v>Nathan Kitchen VM</v>
      </c>
      <c r="C963" s="202" t="s">
        <v>277</v>
      </c>
      <c r="D963" s="110" t="s">
        <v>646</v>
      </c>
      <c r="E963" s="187">
        <v>26963</v>
      </c>
      <c r="F963" s="197" t="s">
        <v>1486</v>
      </c>
      <c r="G963" s="7"/>
    </row>
    <row r="964" spans="1:7" s="31" customFormat="1">
      <c r="A964" s="190">
        <v>780</v>
      </c>
      <c r="B964" s="134" t="str">
        <f t="shared" si="16"/>
        <v>Piran Clarke VM</v>
      </c>
      <c r="C964" s="175" t="s">
        <v>277</v>
      </c>
      <c r="D964" s="110" t="s">
        <v>646</v>
      </c>
      <c r="E964" s="187">
        <v>30163</v>
      </c>
      <c r="F964" s="197" t="s">
        <v>636</v>
      </c>
      <c r="G964" s="7"/>
    </row>
    <row r="965" spans="1:7" s="31" customFormat="1">
      <c r="A965" s="190">
        <v>781</v>
      </c>
      <c r="B965" s="134" t="str">
        <f t="shared" si="16"/>
        <v>Ceri Whitmore VM</v>
      </c>
      <c r="C965" s="204" t="s">
        <v>277</v>
      </c>
      <c r="D965" s="186" t="s">
        <v>646</v>
      </c>
      <c r="E965" s="188">
        <v>27688</v>
      </c>
      <c r="F965" s="203" t="s">
        <v>1487</v>
      </c>
      <c r="G965" s="7"/>
    </row>
    <row r="966" spans="1:7" s="31" customFormat="1" ht="15.75">
      <c r="A966" s="190">
        <v>782</v>
      </c>
      <c r="B966" s="134" t="str">
        <f t="shared" si="16"/>
        <v>Ian Wright VM</v>
      </c>
      <c r="C966" s="206" t="s">
        <v>277</v>
      </c>
      <c r="D966" s="207" t="s">
        <v>646</v>
      </c>
      <c r="E966" s="208">
        <v>20719</v>
      </c>
      <c r="F966" s="209" t="s">
        <v>948</v>
      </c>
      <c r="G966" s="7"/>
    </row>
    <row r="967" spans="1:7" s="31" customFormat="1">
      <c r="A967" s="190">
        <v>783</v>
      </c>
      <c r="B967" s="134" t="str">
        <f t="shared" si="16"/>
        <v>Tamara Kearney U20W</v>
      </c>
      <c r="C967" s="175" t="s">
        <v>277</v>
      </c>
      <c r="D967" s="110" t="s">
        <v>350</v>
      </c>
      <c r="E967" s="187">
        <v>37121</v>
      </c>
      <c r="F967" s="186" t="s">
        <v>667</v>
      </c>
      <c r="G967" s="7"/>
    </row>
    <row r="968" spans="1:7" s="31" customFormat="1">
      <c r="A968" s="190">
        <v>784</v>
      </c>
      <c r="B968" s="134" t="str">
        <f t="shared" si="16"/>
        <v>Sian Birch U20W</v>
      </c>
      <c r="C968" s="175" t="s">
        <v>277</v>
      </c>
      <c r="D968" s="110" t="s">
        <v>350</v>
      </c>
      <c r="E968" s="187">
        <v>36881</v>
      </c>
      <c r="F968" s="186" t="s">
        <v>665</v>
      </c>
      <c r="G968" s="7"/>
    </row>
    <row r="969" spans="1:7" s="31" customFormat="1">
      <c r="A969" s="190">
        <v>785</v>
      </c>
      <c r="B969" s="134" t="str">
        <f t="shared" si="16"/>
        <v>Imogen Wood U20W</v>
      </c>
      <c r="C969" s="37" t="s">
        <v>277</v>
      </c>
      <c r="D969" s="110" t="s">
        <v>350</v>
      </c>
      <c r="E969" s="187">
        <v>36901</v>
      </c>
      <c r="F969" s="186" t="s">
        <v>1488</v>
      </c>
      <c r="G969" s="7"/>
    </row>
    <row r="970" spans="1:7" s="31" customFormat="1">
      <c r="A970" s="190">
        <v>786</v>
      </c>
      <c r="B970" s="134" t="str">
        <f t="shared" si="16"/>
        <v>Charlie Preece U20W</v>
      </c>
      <c r="C970" s="175" t="s">
        <v>277</v>
      </c>
      <c r="D970" s="110" t="s">
        <v>350</v>
      </c>
      <c r="E970" s="187">
        <v>37217</v>
      </c>
      <c r="F970" s="186" t="s">
        <v>668</v>
      </c>
      <c r="G970" s="7"/>
    </row>
    <row r="971" spans="1:7" s="31" customFormat="1">
      <c r="A971" s="190">
        <v>787</v>
      </c>
      <c r="B971" s="134" t="str">
        <f t="shared" si="16"/>
        <v>Lowenna Riley U20W</v>
      </c>
      <c r="C971" s="175" t="s">
        <v>277</v>
      </c>
      <c r="D971" s="110" t="s">
        <v>350</v>
      </c>
      <c r="E971" s="187">
        <v>36906</v>
      </c>
      <c r="F971" s="110" t="s">
        <v>666</v>
      </c>
      <c r="G971" s="7"/>
    </row>
    <row r="972" spans="1:7" s="31" customFormat="1">
      <c r="A972" s="190">
        <v>788</v>
      </c>
      <c r="B972" s="134" t="str">
        <f t="shared" si="16"/>
        <v>Hannah Smith U20W</v>
      </c>
      <c r="C972" s="175" t="s">
        <v>277</v>
      </c>
      <c r="D972" s="110" t="s">
        <v>350</v>
      </c>
      <c r="E972" s="187">
        <v>33994</v>
      </c>
      <c r="F972" s="210" t="s">
        <v>642</v>
      </c>
      <c r="G972" s="7"/>
    </row>
    <row r="973" spans="1:7" s="31" customFormat="1">
      <c r="A973" s="190">
        <v>789</v>
      </c>
      <c r="B973" s="134" t="str">
        <f t="shared" si="16"/>
        <v xml:space="preserve"> </v>
      </c>
      <c r="C973" s="175" t="s">
        <v>277</v>
      </c>
      <c r="D973" s="97"/>
      <c r="E973" s="13"/>
      <c r="F973" s="16"/>
      <c r="G973" s="7"/>
    </row>
    <row r="974" spans="1:7" s="31" customFormat="1">
      <c r="A974" s="190">
        <v>790</v>
      </c>
      <c r="B974" s="134" t="str">
        <f t="shared" si="16"/>
        <v xml:space="preserve"> </v>
      </c>
      <c r="C974" s="175" t="s">
        <v>277</v>
      </c>
      <c r="D974" s="97"/>
      <c r="E974" s="13"/>
      <c r="F974" s="16"/>
      <c r="G974" s="7"/>
    </row>
    <row r="975" spans="1:7" s="31" customFormat="1">
      <c r="A975" s="190">
        <v>791</v>
      </c>
      <c r="B975" s="134" t="str">
        <f t="shared" si="16"/>
        <v>Chanel Roberts SW</v>
      </c>
      <c r="C975" s="175" t="s">
        <v>277</v>
      </c>
      <c r="D975" s="110" t="s">
        <v>294</v>
      </c>
      <c r="E975" s="187">
        <v>35032</v>
      </c>
      <c r="F975" s="197" t="s">
        <v>947</v>
      </c>
      <c r="G975" s="7"/>
    </row>
    <row r="976" spans="1:7" s="31" customFormat="1">
      <c r="A976" s="190">
        <v>792</v>
      </c>
      <c r="B976" s="134" t="str">
        <f t="shared" si="16"/>
        <v>Heidi Tregenza SW</v>
      </c>
      <c r="C976" s="175" t="s">
        <v>277</v>
      </c>
      <c r="D976" s="110" t="s">
        <v>294</v>
      </c>
      <c r="E976" s="187">
        <v>33229</v>
      </c>
      <c r="F976" s="197" t="s">
        <v>764</v>
      </c>
      <c r="G976" s="7"/>
    </row>
    <row r="977" spans="1:255" s="31" customFormat="1">
      <c r="A977" s="190">
        <v>793</v>
      </c>
      <c r="B977" s="134" t="str">
        <f t="shared" si="16"/>
        <v>Rebecca Gray SW</v>
      </c>
      <c r="C977" s="175" t="s">
        <v>277</v>
      </c>
      <c r="D977" s="179" t="s">
        <v>294</v>
      </c>
      <c r="E977" s="46">
        <v>36072</v>
      </c>
      <c r="F977" s="211" t="s">
        <v>657</v>
      </c>
      <c r="G977" s="7"/>
    </row>
    <row r="978" spans="1:255" s="31" customFormat="1">
      <c r="A978" s="190">
        <v>794</v>
      </c>
      <c r="B978" s="134" t="str">
        <f t="shared" si="16"/>
        <v>Jenny Stephens SW</v>
      </c>
      <c r="C978" s="175" t="s">
        <v>277</v>
      </c>
      <c r="D978" s="179" t="s">
        <v>294</v>
      </c>
      <c r="E978" s="46">
        <v>32551</v>
      </c>
      <c r="F978" s="211" t="s">
        <v>661</v>
      </c>
      <c r="G978" s="7"/>
    </row>
    <row r="979" spans="1:255" s="31" customFormat="1">
      <c r="A979" s="190">
        <v>795</v>
      </c>
      <c r="B979" s="134" t="str">
        <f t="shared" si="16"/>
        <v>Megan Baily SW</v>
      </c>
      <c r="C979" s="212" t="s">
        <v>277</v>
      </c>
      <c r="D979" s="179" t="s">
        <v>294</v>
      </c>
      <c r="E979" s="46">
        <v>35817</v>
      </c>
      <c r="F979" s="211" t="s">
        <v>750</v>
      </c>
      <c r="G979" s="7"/>
    </row>
    <row r="980" spans="1:255" s="31" customFormat="1">
      <c r="A980" s="190">
        <v>796</v>
      </c>
      <c r="B980" s="134" t="str">
        <f t="shared" si="16"/>
        <v>Abbie Milnes SW</v>
      </c>
      <c r="C980" s="213" t="s">
        <v>277</v>
      </c>
      <c r="D980" s="110" t="s">
        <v>294</v>
      </c>
      <c r="E980" s="187">
        <v>35504</v>
      </c>
      <c r="F980" s="197" t="s">
        <v>1489</v>
      </c>
      <c r="G980" s="7"/>
    </row>
    <row r="981" spans="1:255" s="31" customFormat="1">
      <c r="A981" s="190">
        <v>797</v>
      </c>
      <c r="B981" s="134" t="str">
        <f t="shared" si="16"/>
        <v>Becky Trevena SW</v>
      </c>
      <c r="C981" s="213" t="s">
        <v>277</v>
      </c>
      <c r="D981" s="179" t="s">
        <v>294</v>
      </c>
      <c r="E981" s="181" t="s">
        <v>1490</v>
      </c>
      <c r="F981" s="211" t="s">
        <v>1491</v>
      </c>
      <c r="G981" s="7"/>
    </row>
    <row r="982" spans="1:255" s="31" customFormat="1">
      <c r="A982" s="190">
        <v>798</v>
      </c>
      <c r="B982" s="134" t="str">
        <f t="shared" si="16"/>
        <v xml:space="preserve"> </v>
      </c>
      <c r="C982" s="37" t="s">
        <v>277</v>
      </c>
      <c r="D982" s="110"/>
      <c r="E982" s="204"/>
      <c r="F982" s="197"/>
      <c r="G982" s="7"/>
    </row>
    <row r="983" spans="1:255" s="31" customFormat="1">
      <c r="A983" s="190">
        <v>799</v>
      </c>
      <c r="B983" s="134" t="str">
        <f t="shared" si="16"/>
        <v>Emma Stepto VW</v>
      </c>
      <c r="C983" s="213" t="s">
        <v>277</v>
      </c>
      <c r="D983" s="110" t="s">
        <v>634</v>
      </c>
      <c r="E983" s="187">
        <v>25662</v>
      </c>
      <c r="F983" s="197" t="s">
        <v>1492</v>
      </c>
      <c r="G983" s="7"/>
    </row>
    <row r="984" spans="1:255" s="31" customFormat="1">
      <c r="A984" s="190">
        <v>800</v>
      </c>
      <c r="B984" s="134" t="str">
        <f t="shared" si="16"/>
        <v>Mo Pearson VW</v>
      </c>
      <c r="C984" s="213" t="s">
        <v>277</v>
      </c>
      <c r="D984" s="110" t="s">
        <v>634</v>
      </c>
      <c r="E984" s="187">
        <v>17934</v>
      </c>
      <c r="F984" s="197" t="s">
        <v>1493</v>
      </c>
      <c r="G984" s="7"/>
    </row>
    <row r="985" spans="1:255" s="31" customFormat="1">
      <c r="A985" s="214">
        <v>2176</v>
      </c>
      <c r="B985" s="134" t="str">
        <f t="shared" si="16"/>
        <v>Ethan Daddow U20M</v>
      </c>
      <c r="C985" s="37" t="s">
        <v>277</v>
      </c>
      <c r="D985" s="215" t="s">
        <v>330</v>
      </c>
      <c r="E985" s="216">
        <v>37152</v>
      </c>
      <c r="F985" s="217" t="s">
        <v>763</v>
      </c>
      <c r="G985" s="7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62"/>
      <c r="CS985" s="62"/>
      <c r="CT985" s="62"/>
      <c r="CU985" s="62"/>
      <c r="CV985" s="62"/>
      <c r="CW985" s="62"/>
      <c r="CX985" s="62"/>
      <c r="CY985" s="62"/>
      <c r="CZ985" s="62"/>
      <c r="DA985" s="62"/>
      <c r="DB985" s="62"/>
      <c r="DC985" s="62"/>
      <c r="DD985" s="62"/>
      <c r="DE985" s="62"/>
      <c r="DF985" s="62"/>
      <c r="DG985" s="62"/>
      <c r="DH985" s="62"/>
      <c r="DI985" s="62"/>
      <c r="DJ985" s="62"/>
      <c r="DK985" s="62"/>
      <c r="DL985" s="62"/>
      <c r="DM985" s="62"/>
      <c r="DN985" s="62"/>
      <c r="DO985" s="62"/>
      <c r="DP985" s="62"/>
      <c r="DQ985" s="62"/>
      <c r="DR985" s="62"/>
      <c r="DS985" s="62"/>
      <c r="DT985" s="62"/>
      <c r="DU985" s="62"/>
      <c r="DV985" s="62"/>
      <c r="DW985" s="62"/>
      <c r="DX985" s="62"/>
      <c r="DY985" s="62"/>
      <c r="DZ985" s="62"/>
      <c r="EA985" s="62"/>
      <c r="EB985" s="62"/>
      <c r="EC985" s="62"/>
      <c r="ED985" s="62"/>
      <c r="EE985" s="62"/>
      <c r="EF985" s="62"/>
      <c r="EG985" s="62"/>
      <c r="EH985" s="62"/>
      <c r="EI985" s="62"/>
      <c r="EJ985" s="62"/>
      <c r="EK985" s="62"/>
      <c r="EL985" s="62"/>
      <c r="EM985" s="62"/>
      <c r="EN985" s="62"/>
      <c r="EO985" s="62"/>
      <c r="EP985" s="62"/>
      <c r="EQ985" s="62"/>
      <c r="ER985" s="62"/>
      <c r="ES985" s="62"/>
      <c r="ET985" s="62"/>
      <c r="EU985" s="62"/>
      <c r="EV985" s="62"/>
      <c r="EW985" s="62"/>
      <c r="EX985" s="62"/>
      <c r="EY985" s="62"/>
      <c r="EZ985" s="62"/>
      <c r="FA985" s="62"/>
      <c r="FB985" s="62"/>
      <c r="FC985" s="62"/>
      <c r="FD985" s="62"/>
      <c r="FE985" s="62"/>
      <c r="FF985" s="62"/>
      <c r="FG985" s="62"/>
      <c r="FH985" s="62"/>
      <c r="FI985" s="62"/>
      <c r="FJ985" s="62"/>
      <c r="FK985" s="62"/>
      <c r="FL985" s="62"/>
      <c r="FM985" s="62"/>
      <c r="FN985" s="62"/>
      <c r="FO985" s="62"/>
      <c r="FP985" s="62"/>
      <c r="FQ985" s="62"/>
      <c r="FR985" s="62"/>
      <c r="FS985" s="62"/>
      <c r="FT985" s="62"/>
      <c r="FU985" s="62"/>
      <c r="FV985" s="62"/>
      <c r="FW985" s="62"/>
      <c r="FX985" s="62"/>
      <c r="FY985" s="62"/>
      <c r="FZ985" s="62"/>
      <c r="GA985" s="62"/>
      <c r="GB985" s="62"/>
      <c r="GC985" s="62"/>
      <c r="GD985" s="62"/>
      <c r="GE985" s="62"/>
      <c r="GF985" s="62"/>
      <c r="GG985" s="62"/>
      <c r="GH985" s="62"/>
      <c r="GI985" s="62"/>
      <c r="GJ985" s="62"/>
      <c r="GK985" s="62"/>
      <c r="GL985" s="62"/>
      <c r="GM985" s="62"/>
      <c r="GN985" s="62"/>
      <c r="GO985" s="62"/>
      <c r="GP985" s="62"/>
      <c r="GQ985" s="62"/>
      <c r="GR985" s="62"/>
      <c r="GS985" s="62"/>
      <c r="GT985" s="62"/>
      <c r="GU985" s="62"/>
      <c r="GV985" s="62"/>
      <c r="GW985" s="62"/>
      <c r="GX985" s="62"/>
      <c r="GY985" s="62"/>
      <c r="GZ985" s="62"/>
      <c r="HA985" s="62"/>
      <c r="HB985" s="62"/>
      <c r="HC985" s="62"/>
      <c r="HD985" s="62"/>
      <c r="HE985" s="62"/>
      <c r="HF985" s="62"/>
      <c r="HG985" s="62"/>
      <c r="HH985" s="62"/>
      <c r="HI985" s="62"/>
      <c r="HJ985" s="62"/>
      <c r="HK985" s="62"/>
      <c r="HL985" s="62"/>
      <c r="HM985" s="62"/>
      <c r="HN985" s="62"/>
      <c r="HO985" s="62"/>
      <c r="HP985" s="62"/>
      <c r="HQ985" s="62"/>
      <c r="HR985" s="62"/>
      <c r="HS985" s="62"/>
      <c r="HT985" s="62"/>
      <c r="HU985" s="62"/>
      <c r="HV985" s="62"/>
      <c r="HW985" s="62"/>
      <c r="HX985" s="62"/>
      <c r="HY985" s="62"/>
      <c r="HZ985" s="62"/>
      <c r="IA985" s="62"/>
      <c r="IB985" s="62"/>
      <c r="IC985" s="62"/>
      <c r="ID985" s="62"/>
      <c r="IE985" s="62"/>
      <c r="IF985" s="62"/>
      <c r="IG985" s="62"/>
      <c r="IH985" s="62"/>
      <c r="II985" s="62"/>
      <c r="IJ985" s="62"/>
      <c r="IK985" s="62"/>
      <c r="IL985" s="62"/>
      <c r="IM985" s="62"/>
      <c r="IN985" s="62"/>
      <c r="IO985" s="62"/>
      <c r="IP985" s="62"/>
      <c r="IQ985" s="62"/>
      <c r="IR985" s="62"/>
      <c r="IS985" s="62"/>
      <c r="IT985" s="62"/>
      <c r="IU985" s="62"/>
    </row>
    <row r="986" spans="1:255" s="31" customFormat="1">
      <c r="A986" s="214">
        <v>2177</v>
      </c>
      <c r="B986" s="134" t="str">
        <f t="shared" si="16"/>
        <v>Connor Drew U20M</v>
      </c>
      <c r="C986" s="213" t="s">
        <v>277</v>
      </c>
      <c r="D986" s="215" t="s">
        <v>330</v>
      </c>
      <c r="E986" s="218" t="s">
        <v>1494</v>
      </c>
      <c r="F986" s="219" t="s">
        <v>659</v>
      </c>
      <c r="G986" s="7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62"/>
      <c r="CS986" s="62"/>
      <c r="CT986" s="62"/>
      <c r="CU986" s="62"/>
      <c r="CV986" s="62"/>
      <c r="CW986" s="62"/>
      <c r="CX986" s="62"/>
      <c r="CY986" s="62"/>
      <c r="CZ986" s="62"/>
      <c r="DA986" s="62"/>
      <c r="DB986" s="62"/>
      <c r="DC986" s="62"/>
      <c r="DD986" s="62"/>
      <c r="DE986" s="62"/>
      <c r="DF986" s="62"/>
      <c r="DG986" s="62"/>
      <c r="DH986" s="62"/>
      <c r="DI986" s="62"/>
      <c r="DJ986" s="62"/>
      <c r="DK986" s="62"/>
      <c r="DL986" s="62"/>
      <c r="DM986" s="62"/>
      <c r="DN986" s="62"/>
      <c r="DO986" s="62"/>
      <c r="DP986" s="62"/>
      <c r="DQ986" s="62"/>
      <c r="DR986" s="62"/>
      <c r="DS986" s="62"/>
      <c r="DT986" s="62"/>
      <c r="DU986" s="62"/>
      <c r="DV986" s="62"/>
      <c r="DW986" s="62"/>
      <c r="DX986" s="62"/>
      <c r="DY986" s="62"/>
      <c r="DZ986" s="62"/>
      <c r="EA986" s="62"/>
      <c r="EB986" s="62"/>
      <c r="EC986" s="62"/>
      <c r="ED986" s="62"/>
      <c r="EE986" s="62"/>
      <c r="EF986" s="62"/>
      <c r="EG986" s="62"/>
      <c r="EH986" s="62"/>
      <c r="EI986" s="62"/>
      <c r="EJ986" s="62"/>
      <c r="EK986" s="62"/>
      <c r="EL986" s="62"/>
      <c r="EM986" s="62"/>
      <c r="EN986" s="62"/>
      <c r="EO986" s="62"/>
      <c r="EP986" s="62"/>
      <c r="EQ986" s="62"/>
      <c r="ER986" s="62"/>
      <c r="ES986" s="62"/>
      <c r="ET986" s="62"/>
      <c r="EU986" s="62"/>
      <c r="EV986" s="62"/>
      <c r="EW986" s="62"/>
      <c r="EX986" s="62"/>
      <c r="EY986" s="62"/>
      <c r="EZ986" s="62"/>
      <c r="FA986" s="62"/>
      <c r="FB986" s="62"/>
      <c r="FC986" s="62"/>
      <c r="FD986" s="62"/>
      <c r="FE986" s="62"/>
      <c r="FF986" s="62"/>
      <c r="FG986" s="62"/>
      <c r="FH986" s="62"/>
      <c r="FI986" s="62"/>
      <c r="FJ986" s="62"/>
      <c r="FK986" s="62"/>
      <c r="FL986" s="62"/>
      <c r="FM986" s="62"/>
      <c r="FN986" s="62"/>
      <c r="FO986" s="62"/>
      <c r="FP986" s="62"/>
      <c r="FQ986" s="62"/>
      <c r="FR986" s="62"/>
      <c r="FS986" s="62"/>
      <c r="FT986" s="62"/>
      <c r="FU986" s="62"/>
      <c r="FV986" s="62"/>
      <c r="FW986" s="62"/>
      <c r="FX986" s="62"/>
      <c r="FY986" s="62"/>
      <c r="FZ986" s="62"/>
      <c r="GA986" s="62"/>
      <c r="GB986" s="62"/>
      <c r="GC986" s="62"/>
      <c r="GD986" s="62"/>
      <c r="GE986" s="62"/>
      <c r="GF986" s="62"/>
      <c r="GG986" s="62"/>
      <c r="GH986" s="62"/>
      <c r="GI986" s="62"/>
      <c r="GJ986" s="62"/>
      <c r="GK986" s="62"/>
      <c r="GL986" s="62"/>
      <c r="GM986" s="62"/>
      <c r="GN986" s="62"/>
      <c r="GO986" s="62"/>
      <c r="GP986" s="62"/>
      <c r="GQ986" s="62"/>
      <c r="GR986" s="62"/>
      <c r="GS986" s="62"/>
      <c r="GT986" s="62"/>
      <c r="GU986" s="62"/>
      <c r="GV986" s="62"/>
      <c r="GW986" s="62"/>
      <c r="GX986" s="62"/>
      <c r="GY986" s="62"/>
      <c r="GZ986" s="62"/>
      <c r="HA986" s="62"/>
      <c r="HB986" s="62"/>
      <c r="HC986" s="62"/>
      <c r="HD986" s="62"/>
      <c r="HE986" s="62"/>
      <c r="HF986" s="62"/>
      <c r="HG986" s="62"/>
      <c r="HH986" s="62"/>
      <c r="HI986" s="62"/>
      <c r="HJ986" s="62"/>
      <c r="HK986" s="62"/>
      <c r="HL986" s="62"/>
      <c r="HM986" s="62"/>
      <c r="HN986" s="62"/>
      <c r="HO986" s="62"/>
      <c r="HP986" s="62"/>
      <c r="HQ986" s="62"/>
      <c r="HR986" s="62"/>
      <c r="HS986" s="62"/>
      <c r="HT986" s="62"/>
      <c r="HU986" s="62"/>
      <c r="HV986" s="62"/>
      <c r="HW986" s="62"/>
      <c r="HX986" s="62"/>
      <c r="HY986" s="62"/>
      <c r="HZ986" s="62"/>
      <c r="IA986" s="62"/>
      <c r="IB986" s="62"/>
      <c r="IC986" s="62"/>
      <c r="ID986" s="62"/>
      <c r="IE986" s="62"/>
      <c r="IF986" s="62"/>
      <c r="IG986" s="62"/>
      <c r="IH986" s="62"/>
      <c r="II986" s="62"/>
      <c r="IJ986" s="62"/>
      <c r="IK986" s="62"/>
      <c r="IL986" s="62"/>
      <c r="IM986" s="62"/>
      <c r="IN986" s="62"/>
      <c r="IO986" s="62"/>
      <c r="IP986" s="62"/>
      <c r="IQ986" s="62"/>
      <c r="IR986" s="62"/>
      <c r="IS986" s="62"/>
      <c r="IT986" s="62"/>
      <c r="IU986" s="62"/>
    </row>
    <row r="987" spans="1:255" s="31" customFormat="1">
      <c r="A987" s="214">
        <v>2178</v>
      </c>
      <c r="B987" s="134" t="str">
        <f t="shared" si="16"/>
        <v>Connor Dann U20M</v>
      </c>
      <c r="C987" s="213" t="s">
        <v>277</v>
      </c>
      <c r="D987" s="215" t="s">
        <v>330</v>
      </c>
      <c r="E987" s="220">
        <v>37388</v>
      </c>
      <c r="F987" s="219" t="s">
        <v>946</v>
      </c>
      <c r="G987" s="7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62"/>
      <c r="CS987" s="62"/>
      <c r="CT987" s="62"/>
      <c r="CU987" s="62"/>
      <c r="CV987" s="62"/>
      <c r="CW987" s="62"/>
      <c r="CX987" s="62"/>
      <c r="CY987" s="62"/>
      <c r="CZ987" s="62"/>
      <c r="DA987" s="62"/>
      <c r="DB987" s="62"/>
      <c r="DC987" s="62"/>
      <c r="DD987" s="62"/>
      <c r="DE987" s="62"/>
      <c r="DF987" s="62"/>
      <c r="DG987" s="62"/>
      <c r="DH987" s="62"/>
      <c r="DI987" s="62"/>
      <c r="DJ987" s="62"/>
      <c r="DK987" s="62"/>
      <c r="DL987" s="62"/>
      <c r="DM987" s="62"/>
      <c r="DN987" s="62"/>
      <c r="DO987" s="62"/>
      <c r="DP987" s="62"/>
      <c r="DQ987" s="62"/>
      <c r="DR987" s="62"/>
      <c r="DS987" s="62"/>
      <c r="DT987" s="62"/>
      <c r="DU987" s="62"/>
      <c r="DV987" s="62"/>
      <c r="DW987" s="62"/>
      <c r="DX987" s="62"/>
      <c r="DY987" s="62"/>
      <c r="DZ987" s="62"/>
      <c r="EA987" s="62"/>
      <c r="EB987" s="62"/>
      <c r="EC987" s="62"/>
      <c r="ED987" s="62"/>
      <c r="EE987" s="62"/>
      <c r="EF987" s="62"/>
      <c r="EG987" s="62"/>
      <c r="EH987" s="62"/>
      <c r="EI987" s="62"/>
      <c r="EJ987" s="62"/>
      <c r="EK987" s="62"/>
      <c r="EL987" s="62"/>
      <c r="EM987" s="62"/>
      <c r="EN987" s="62"/>
      <c r="EO987" s="62"/>
      <c r="EP987" s="62"/>
      <c r="EQ987" s="62"/>
      <c r="ER987" s="62"/>
      <c r="ES987" s="62"/>
      <c r="ET987" s="62"/>
      <c r="EU987" s="62"/>
      <c r="EV987" s="62"/>
      <c r="EW987" s="62"/>
      <c r="EX987" s="62"/>
      <c r="EY987" s="62"/>
      <c r="EZ987" s="62"/>
      <c r="FA987" s="62"/>
      <c r="FB987" s="62"/>
      <c r="FC987" s="62"/>
      <c r="FD987" s="62"/>
      <c r="FE987" s="62"/>
      <c r="FF987" s="62"/>
      <c r="FG987" s="62"/>
      <c r="FH987" s="62"/>
      <c r="FI987" s="62"/>
      <c r="FJ987" s="62"/>
      <c r="FK987" s="62"/>
      <c r="FL987" s="62"/>
      <c r="FM987" s="62"/>
      <c r="FN987" s="62"/>
      <c r="FO987" s="62"/>
      <c r="FP987" s="62"/>
      <c r="FQ987" s="62"/>
      <c r="FR987" s="62"/>
      <c r="FS987" s="62"/>
      <c r="FT987" s="62"/>
      <c r="FU987" s="62"/>
      <c r="FV987" s="62"/>
      <c r="FW987" s="62"/>
      <c r="FX987" s="62"/>
      <c r="FY987" s="62"/>
      <c r="FZ987" s="62"/>
      <c r="GA987" s="62"/>
      <c r="GB987" s="62"/>
      <c r="GC987" s="62"/>
      <c r="GD987" s="62"/>
      <c r="GE987" s="62"/>
      <c r="GF987" s="62"/>
      <c r="GG987" s="62"/>
      <c r="GH987" s="62"/>
      <c r="GI987" s="62"/>
      <c r="GJ987" s="62"/>
      <c r="GK987" s="62"/>
      <c r="GL987" s="62"/>
      <c r="GM987" s="62"/>
      <c r="GN987" s="62"/>
      <c r="GO987" s="62"/>
      <c r="GP987" s="62"/>
      <c r="GQ987" s="62"/>
      <c r="GR987" s="62"/>
      <c r="GS987" s="62"/>
      <c r="GT987" s="62"/>
      <c r="GU987" s="62"/>
      <c r="GV987" s="62"/>
      <c r="GW987" s="62"/>
      <c r="GX987" s="62"/>
      <c r="GY987" s="62"/>
      <c r="GZ987" s="62"/>
      <c r="HA987" s="62"/>
      <c r="HB987" s="62"/>
      <c r="HC987" s="62"/>
      <c r="HD987" s="62"/>
      <c r="HE987" s="62"/>
      <c r="HF987" s="62"/>
      <c r="HG987" s="62"/>
      <c r="HH987" s="62"/>
      <c r="HI987" s="62"/>
      <c r="HJ987" s="62"/>
      <c r="HK987" s="62"/>
      <c r="HL987" s="62"/>
      <c r="HM987" s="62"/>
      <c r="HN987" s="62"/>
      <c r="HO987" s="62"/>
      <c r="HP987" s="62"/>
      <c r="HQ987" s="62"/>
      <c r="HR987" s="62"/>
      <c r="HS987" s="62"/>
      <c r="HT987" s="62"/>
      <c r="HU987" s="62"/>
      <c r="HV987" s="62"/>
      <c r="HW987" s="62"/>
      <c r="HX987" s="62"/>
      <c r="HY987" s="62"/>
      <c r="HZ987" s="62"/>
      <c r="IA987" s="62"/>
      <c r="IB987" s="62"/>
      <c r="IC987" s="62"/>
      <c r="ID987" s="62"/>
      <c r="IE987" s="62"/>
      <c r="IF987" s="62"/>
      <c r="IG987" s="62"/>
      <c r="IH987" s="62"/>
      <c r="II987" s="62"/>
      <c r="IJ987" s="62"/>
      <c r="IK987" s="62"/>
      <c r="IL987" s="62"/>
      <c r="IM987" s="62"/>
      <c r="IN987" s="62"/>
      <c r="IO987" s="62"/>
      <c r="IP987" s="62"/>
      <c r="IQ987" s="62"/>
      <c r="IR987" s="62"/>
      <c r="IS987" s="62"/>
      <c r="IT987" s="62"/>
      <c r="IU987" s="62"/>
    </row>
    <row r="988" spans="1:255" s="31" customFormat="1">
      <c r="A988" s="214">
        <v>2179</v>
      </c>
      <c r="B988" s="134" t="str">
        <f t="shared" si="16"/>
        <v>Joseph Bacon U20M</v>
      </c>
      <c r="C988" s="213" t="s">
        <v>277</v>
      </c>
      <c r="D988" s="221" t="s">
        <v>330</v>
      </c>
      <c r="E988" s="222">
        <v>36694</v>
      </c>
      <c r="F988" s="221" t="s">
        <v>1495</v>
      </c>
      <c r="G988" s="7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  <c r="DV988" s="62"/>
      <c r="DW988" s="62"/>
      <c r="DX988" s="62"/>
      <c r="DY988" s="62"/>
      <c r="DZ988" s="62"/>
      <c r="EA988" s="62"/>
      <c r="EB988" s="62"/>
      <c r="EC988" s="62"/>
      <c r="ED988" s="62"/>
      <c r="EE988" s="62"/>
      <c r="EF988" s="62"/>
      <c r="EG988" s="62"/>
      <c r="EH988" s="62"/>
      <c r="EI988" s="62"/>
      <c r="EJ988" s="62"/>
      <c r="EK988" s="62"/>
      <c r="EL988" s="62"/>
      <c r="EM988" s="62"/>
      <c r="EN988" s="62"/>
      <c r="EO988" s="62"/>
      <c r="EP988" s="62"/>
      <c r="EQ988" s="62"/>
      <c r="ER988" s="62"/>
      <c r="ES988" s="62"/>
      <c r="ET988" s="62"/>
      <c r="EU988" s="62"/>
      <c r="EV988" s="62"/>
      <c r="EW988" s="62"/>
      <c r="EX988" s="62"/>
      <c r="EY988" s="62"/>
      <c r="EZ988" s="62"/>
      <c r="FA988" s="62"/>
      <c r="FB988" s="62"/>
      <c r="FC988" s="62"/>
      <c r="FD988" s="62"/>
      <c r="FE988" s="62"/>
      <c r="FF988" s="62"/>
      <c r="FG988" s="62"/>
      <c r="FH988" s="62"/>
      <c r="FI988" s="62"/>
      <c r="FJ988" s="62"/>
      <c r="FK988" s="62"/>
      <c r="FL988" s="62"/>
      <c r="FM988" s="62"/>
      <c r="FN988" s="62"/>
      <c r="FO988" s="62"/>
      <c r="FP988" s="62"/>
      <c r="FQ988" s="62"/>
      <c r="FR988" s="62"/>
      <c r="FS988" s="62"/>
      <c r="FT988" s="62"/>
      <c r="FU988" s="62"/>
      <c r="FV988" s="62"/>
      <c r="FW988" s="62"/>
      <c r="FX988" s="62"/>
      <c r="FY988" s="62"/>
      <c r="FZ988" s="62"/>
      <c r="GA988" s="62"/>
      <c r="GB988" s="62"/>
      <c r="GC988" s="62"/>
      <c r="GD988" s="62"/>
      <c r="GE988" s="62"/>
      <c r="GF988" s="62"/>
      <c r="GG988" s="62"/>
      <c r="GH988" s="62"/>
      <c r="GI988" s="62"/>
      <c r="GJ988" s="62"/>
      <c r="GK988" s="62"/>
      <c r="GL988" s="62"/>
      <c r="GM988" s="62"/>
      <c r="GN988" s="62"/>
      <c r="GO988" s="62"/>
      <c r="GP988" s="62"/>
      <c r="GQ988" s="62"/>
      <c r="GR988" s="62"/>
      <c r="GS988" s="62"/>
      <c r="GT988" s="62"/>
      <c r="GU988" s="62"/>
      <c r="GV988" s="62"/>
      <c r="GW988" s="62"/>
      <c r="GX988" s="62"/>
      <c r="GY988" s="62"/>
      <c r="GZ988" s="62"/>
      <c r="HA988" s="62"/>
      <c r="HB988" s="62"/>
      <c r="HC988" s="62"/>
      <c r="HD988" s="62"/>
      <c r="HE988" s="62"/>
      <c r="HF988" s="62"/>
      <c r="HG988" s="62"/>
      <c r="HH988" s="62"/>
      <c r="HI988" s="62"/>
      <c r="HJ988" s="62"/>
      <c r="HK988" s="62"/>
      <c r="HL988" s="62"/>
      <c r="HM988" s="62"/>
      <c r="HN988" s="62"/>
      <c r="HO988" s="62"/>
      <c r="HP988" s="62"/>
      <c r="HQ988" s="62"/>
      <c r="HR988" s="62"/>
      <c r="HS988" s="62"/>
      <c r="HT988" s="62"/>
      <c r="HU988" s="62"/>
      <c r="HV988" s="62"/>
      <c r="HW988" s="62"/>
      <c r="HX988" s="62"/>
      <c r="HY988" s="62"/>
      <c r="HZ988" s="62"/>
      <c r="IA988" s="62"/>
      <c r="IB988" s="62"/>
      <c r="IC988" s="62"/>
      <c r="ID988" s="62"/>
      <c r="IE988" s="62"/>
      <c r="IF988" s="62"/>
      <c r="IG988" s="62"/>
      <c r="IH988" s="62"/>
      <c r="II988" s="62"/>
      <c r="IJ988" s="62"/>
      <c r="IK988" s="62"/>
      <c r="IL988" s="62"/>
      <c r="IM988" s="62"/>
      <c r="IN988" s="62"/>
      <c r="IO988" s="62"/>
      <c r="IP988" s="62"/>
      <c r="IQ988" s="62"/>
      <c r="IR988" s="62"/>
      <c r="IS988" s="62"/>
      <c r="IT988" s="62"/>
      <c r="IU988" s="62"/>
    </row>
    <row r="989" spans="1:255" s="31" customFormat="1">
      <c r="A989" s="214">
        <v>2180</v>
      </c>
      <c r="B989" s="134" t="str">
        <f t="shared" si="16"/>
        <v>Kristof Klimek U20M</v>
      </c>
      <c r="C989" s="213" t="s">
        <v>277</v>
      </c>
      <c r="D989" s="215" t="s">
        <v>330</v>
      </c>
      <c r="E989" s="218" t="s">
        <v>1496</v>
      </c>
      <c r="F989" s="219" t="s">
        <v>656</v>
      </c>
      <c r="G989" s="7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  <c r="DV989" s="62"/>
      <c r="DW989" s="62"/>
      <c r="DX989" s="62"/>
      <c r="DY989" s="62"/>
      <c r="DZ989" s="62"/>
      <c r="EA989" s="62"/>
      <c r="EB989" s="62"/>
      <c r="EC989" s="62"/>
      <c r="ED989" s="62"/>
      <c r="EE989" s="62"/>
      <c r="EF989" s="62"/>
      <c r="EG989" s="62"/>
      <c r="EH989" s="62"/>
      <c r="EI989" s="62"/>
      <c r="EJ989" s="62"/>
      <c r="EK989" s="62"/>
      <c r="EL989" s="62"/>
      <c r="EM989" s="62"/>
      <c r="EN989" s="62"/>
      <c r="EO989" s="62"/>
      <c r="EP989" s="62"/>
      <c r="EQ989" s="62"/>
      <c r="ER989" s="62"/>
      <c r="ES989" s="62"/>
      <c r="ET989" s="62"/>
      <c r="EU989" s="62"/>
      <c r="EV989" s="62"/>
      <c r="EW989" s="62"/>
      <c r="EX989" s="62"/>
      <c r="EY989" s="62"/>
      <c r="EZ989" s="62"/>
      <c r="FA989" s="62"/>
      <c r="FB989" s="62"/>
      <c r="FC989" s="62"/>
      <c r="FD989" s="62"/>
      <c r="FE989" s="62"/>
      <c r="FF989" s="62"/>
      <c r="FG989" s="62"/>
      <c r="FH989" s="62"/>
      <c r="FI989" s="62"/>
      <c r="FJ989" s="62"/>
      <c r="FK989" s="62"/>
      <c r="FL989" s="62"/>
      <c r="FM989" s="62"/>
      <c r="FN989" s="62"/>
      <c r="FO989" s="62"/>
      <c r="FP989" s="62"/>
      <c r="FQ989" s="62"/>
      <c r="FR989" s="62"/>
      <c r="FS989" s="62"/>
      <c r="FT989" s="62"/>
      <c r="FU989" s="62"/>
      <c r="FV989" s="62"/>
      <c r="FW989" s="62"/>
      <c r="FX989" s="62"/>
      <c r="FY989" s="62"/>
      <c r="FZ989" s="62"/>
      <c r="GA989" s="62"/>
      <c r="GB989" s="62"/>
      <c r="GC989" s="62"/>
      <c r="GD989" s="62"/>
      <c r="GE989" s="62"/>
      <c r="GF989" s="62"/>
      <c r="GG989" s="62"/>
      <c r="GH989" s="62"/>
      <c r="GI989" s="62"/>
      <c r="GJ989" s="62"/>
      <c r="GK989" s="62"/>
      <c r="GL989" s="62"/>
      <c r="GM989" s="62"/>
      <c r="GN989" s="62"/>
      <c r="GO989" s="62"/>
      <c r="GP989" s="62"/>
      <c r="GQ989" s="62"/>
      <c r="GR989" s="62"/>
      <c r="GS989" s="62"/>
      <c r="GT989" s="62"/>
      <c r="GU989" s="62"/>
      <c r="GV989" s="62"/>
      <c r="GW989" s="62"/>
      <c r="GX989" s="62"/>
      <c r="GY989" s="62"/>
      <c r="GZ989" s="62"/>
      <c r="HA989" s="62"/>
      <c r="HB989" s="62"/>
      <c r="HC989" s="62"/>
      <c r="HD989" s="62"/>
      <c r="HE989" s="62"/>
      <c r="HF989" s="62"/>
      <c r="HG989" s="62"/>
      <c r="HH989" s="62"/>
      <c r="HI989" s="62"/>
      <c r="HJ989" s="62"/>
      <c r="HK989" s="62"/>
      <c r="HL989" s="62"/>
      <c r="HM989" s="62"/>
      <c r="HN989" s="62"/>
      <c r="HO989" s="62"/>
      <c r="HP989" s="62"/>
      <c r="HQ989" s="62"/>
      <c r="HR989" s="62"/>
      <c r="HS989" s="62"/>
      <c r="HT989" s="62"/>
      <c r="HU989" s="62"/>
      <c r="HV989" s="62"/>
      <c r="HW989" s="62"/>
      <c r="HX989" s="62"/>
      <c r="HY989" s="62"/>
      <c r="HZ989" s="62"/>
      <c r="IA989" s="62"/>
      <c r="IB989" s="62"/>
      <c r="IC989" s="62"/>
      <c r="ID989" s="62"/>
      <c r="IE989" s="62"/>
      <c r="IF989" s="62"/>
      <c r="IG989" s="62"/>
      <c r="IH989" s="62"/>
      <c r="II989" s="62"/>
      <c r="IJ989" s="62"/>
      <c r="IK989" s="62"/>
      <c r="IL989" s="62"/>
      <c r="IM989" s="62"/>
      <c r="IN989" s="62"/>
      <c r="IO989" s="62"/>
      <c r="IP989" s="62"/>
      <c r="IQ989" s="62"/>
      <c r="IR989" s="62"/>
      <c r="IS989" s="62"/>
      <c r="IT989" s="62"/>
      <c r="IU989" s="62"/>
    </row>
    <row r="990" spans="1:255" s="31" customFormat="1">
      <c r="A990" s="214">
        <v>2181</v>
      </c>
      <c r="B990" s="134" t="str">
        <f t="shared" si="16"/>
        <v>Hayden Jenkin U20M</v>
      </c>
      <c r="C990" s="212" t="s">
        <v>277</v>
      </c>
      <c r="D990" s="223" t="s">
        <v>330</v>
      </c>
      <c r="E990" s="224">
        <v>37406</v>
      </c>
      <c r="F990" s="225" t="s">
        <v>658</v>
      </c>
      <c r="G990" s="7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  <c r="DV990" s="62"/>
      <c r="DW990" s="62"/>
      <c r="DX990" s="62"/>
      <c r="DY990" s="62"/>
      <c r="DZ990" s="62"/>
      <c r="EA990" s="62"/>
      <c r="EB990" s="62"/>
      <c r="EC990" s="62"/>
      <c r="ED990" s="62"/>
      <c r="EE990" s="62"/>
      <c r="EF990" s="62"/>
      <c r="EG990" s="62"/>
      <c r="EH990" s="62"/>
      <c r="EI990" s="62"/>
      <c r="EJ990" s="62"/>
      <c r="EK990" s="62"/>
      <c r="EL990" s="62"/>
      <c r="EM990" s="62"/>
      <c r="EN990" s="62"/>
      <c r="EO990" s="62"/>
      <c r="EP990" s="62"/>
      <c r="EQ990" s="62"/>
      <c r="ER990" s="62"/>
      <c r="ES990" s="62"/>
      <c r="ET990" s="62"/>
      <c r="EU990" s="62"/>
      <c r="EV990" s="62"/>
      <c r="EW990" s="62"/>
      <c r="EX990" s="62"/>
      <c r="EY990" s="62"/>
      <c r="EZ990" s="62"/>
      <c r="FA990" s="62"/>
      <c r="FB990" s="62"/>
      <c r="FC990" s="62"/>
      <c r="FD990" s="62"/>
      <c r="FE990" s="62"/>
      <c r="FF990" s="62"/>
      <c r="FG990" s="62"/>
      <c r="FH990" s="62"/>
      <c r="FI990" s="62"/>
      <c r="FJ990" s="62"/>
      <c r="FK990" s="62"/>
      <c r="FL990" s="62"/>
      <c r="FM990" s="62"/>
      <c r="FN990" s="62"/>
      <c r="FO990" s="62"/>
      <c r="FP990" s="62"/>
      <c r="FQ990" s="62"/>
      <c r="FR990" s="62"/>
      <c r="FS990" s="62"/>
      <c r="FT990" s="62"/>
      <c r="FU990" s="62"/>
      <c r="FV990" s="62"/>
      <c r="FW990" s="62"/>
      <c r="FX990" s="62"/>
      <c r="FY990" s="62"/>
      <c r="FZ990" s="62"/>
      <c r="GA990" s="62"/>
      <c r="GB990" s="62"/>
      <c r="GC990" s="62"/>
      <c r="GD990" s="62"/>
      <c r="GE990" s="62"/>
      <c r="GF990" s="62"/>
      <c r="GG990" s="62"/>
      <c r="GH990" s="62"/>
      <c r="GI990" s="62"/>
      <c r="GJ990" s="62"/>
      <c r="GK990" s="62"/>
      <c r="GL990" s="62"/>
      <c r="GM990" s="62"/>
      <c r="GN990" s="62"/>
      <c r="GO990" s="62"/>
      <c r="GP990" s="62"/>
      <c r="GQ990" s="62"/>
      <c r="GR990" s="62"/>
      <c r="GS990" s="62"/>
      <c r="GT990" s="62"/>
      <c r="GU990" s="62"/>
      <c r="GV990" s="62"/>
      <c r="GW990" s="62"/>
      <c r="GX990" s="62"/>
      <c r="GY990" s="62"/>
      <c r="GZ990" s="62"/>
      <c r="HA990" s="62"/>
      <c r="HB990" s="62"/>
      <c r="HC990" s="62"/>
      <c r="HD990" s="62"/>
      <c r="HE990" s="62"/>
      <c r="HF990" s="62"/>
      <c r="HG990" s="62"/>
      <c r="HH990" s="62"/>
      <c r="HI990" s="62"/>
      <c r="HJ990" s="62"/>
      <c r="HK990" s="62"/>
      <c r="HL990" s="62"/>
      <c r="HM990" s="62"/>
      <c r="HN990" s="62"/>
      <c r="HO990" s="62"/>
      <c r="HP990" s="62"/>
      <c r="HQ990" s="62"/>
      <c r="HR990" s="62"/>
      <c r="HS990" s="62"/>
      <c r="HT990" s="62"/>
      <c r="HU990" s="62"/>
      <c r="HV990" s="62"/>
      <c r="HW990" s="62"/>
      <c r="HX990" s="62"/>
      <c r="HY990" s="62"/>
      <c r="HZ990" s="62"/>
      <c r="IA990" s="62"/>
      <c r="IB990" s="62"/>
      <c r="IC990" s="62"/>
      <c r="ID990" s="62"/>
      <c r="IE990" s="62"/>
      <c r="IF990" s="62"/>
      <c r="IG990" s="62"/>
      <c r="IH990" s="62"/>
      <c r="II990" s="62"/>
      <c r="IJ990" s="62"/>
      <c r="IK990" s="62"/>
      <c r="IL990" s="62"/>
      <c r="IM990" s="62"/>
      <c r="IN990" s="62"/>
      <c r="IO990" s="62"/>
      <c r="IP990" s="62"/>
      <c r="IQ990" s="62"/>
      <c r="IR990" s="62"/>
      <c r="IS990" s="62"/>
      <c r="IT990" s="62"/>
      <c r="IU990" s="62"/>
    </row>
    <row r="991" spans="1:255" s="31" customFormat="1">
      <c r="A991" s="214">
        <v>2182</v>
      </c>
      <c r="B991" s="134" t="str">
        <f t="shared" si="16"/>
        <v>Sam Goodchild U20M</v>
      </c>
      <c r="C991" s="212" t="s">
        <v>277</v>
      </c>
      <c r="D991" s="223" t="s">
        <v>330</v>
      </c>
      <c r="E991" s="226">
        <v>36946</v>
      </c>
      <c r="F991" s="227" t="s">
        <v>1497</v>
      </c>
      <c r="G991" s="7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62"/>
      <c r="CS991" s="62"/>
      <c r="CT991" s="62"/>
      <c r="CU991" s="62"/>
      <c r="CV991" s="62"/>
      <c r="CW991" s="62"/>
      <c r="CX991" s="62"/>
      <c r="CY991" s="62"/>
      <c r="CZ991" s="62"/>
      <c r="DA991" s="62"/>
      <c r="DB991" s="62"/>
      <c r="DC991" s="62"/>
      <c r="DD991" s="62"/>
      <c r="DE991" s="62"/>
      <c r="DF991" s="62"/>
      <c r="DG991" s="62"/>
      <c r="DH991" s="62"/>
      <c r="DI991" s="62"/>
      <c r="DJ991" s="62"/>
      <c r="DK991" s="62"/>
      <c r="DL991" s="62"/>
      <c r="DM991" s="62"/>
      <c r="DN991" s="62"/>
      <c r="DO991" s="62"/>
      <c r="DP991" s="62"/>
      <c r="DQ991" s="62"/>
      <c r="DR991" s="62"/>
      <c r="DS991" s="62"/>
      <c r="DT991" s="62"/>
      <c r="DU991" s="62"/>
      <c r="DV991" s="62"/>
      <c r="DW991" s="62"/>
      <c r="DX991" s="62"/>
      <c r="DY991" s="62"/>
      <c r="DZ991" s="62"/>
      <c r="EA991" s="62"/>
      <c r="EB991" s="62"/>
      <c r="EC991" s="62"/>
      <c r="ED991" s="62"/>
      <c r="EE991" s="62"/>
      <c r="EF991" s="62"/>
      <c r="EG991" s="62"/>
      <c r="EH991" s="62"/>
      <c r="EI991" s="62"/>
      <c r="EJ991" s="62"/>
      <c r="EK991" s="62"/>
      <c r="EL991" s="62"/>
      <c r="EM991" s="62"/>
      <c r="EN991" s="62"/>
      <c r="EO991" s="62"/>
      <c r="EP991" s="62"/>
      <c r="EQ991" s="62"/>
      <c r="ER991" s="62"/>
      <c r="ES991" s="62"/>
      <c r="ET991" s="62"/>
      <c r="EU991" s="62"/>
      <c r="EV991" s="62"/>
      <c r="EW991" s="62"/>
      <c r="EX991" s="62"/>
      <c r="EY991" s="62"/>
      <c r="EZ991" s="62"/>
      <c r="FA991" s="62"/>
      <c r="FB991" s="62"/>
      <c r="FC991" s="62"/>
      <c r="FD991" s="62"/>
      <c r="FE991" s="62"/>
      <c r="FF991" s="62"/>
      <c r="FG991" s="62"/>
      <c r="FH991" s="62"/>
      <c r="FI991" s="62"/>
      <c r="FJ991" s="62"/>
      <c r="FK991" s="62"/>
      <c r="FL991" s="62"/>
      <c r="FM991" s="62"/>
      <c r="FN991" s="62"/>
      <c r="FO991" s="62"/>
      <c r="FP991" s="62"/>
      <c r="FQ991" s="62"/>
      <c r="FR991" s="62"/>
      <c r="FS991" s="62"/>
      <c r="FT991" s="62"/>
      <c r="FU991" s="62"/>
      <c r="FV991" s="62"/>
      <c r="FW991" s="62"/>
      <c r="FX991" s="62"/>
      <c r="FY991" s="62"/>
      <c r="FZ991" s="62"/>
      <c r="GA991" s="62"/>
      <c r="GB991" s="62"/>
      <c r="GC991" s="62"/>
      <c r="GD991" s="62"/>
      <c r="GE991" s="62"/>
      <c r="GF991" s="62"/>
      <c r="GG991" s="62"/>
      <c r="GH991" s="62"/>
      <c r="GI991" s="62"/>
      <c r="GJ991" s="62"/>
      <c r="GK991" s="62"/>
      <c r="GL991" s="62"/>
      <c r="GM991" s="62"/>
      <c r="GN991" s="62"/>
      <c r="GO991" s="62"/>
      <c r="GP991" s="62"/>
      <c r="GQ991" s="62"/>
      <c r="GR991" s="62"/>
      <c r="GS991" s="62"/>
      <c r="GT991" s="62"/>
      <c r="GU991" s="62"/>
      <c r="GV991" s="62"/>
      <c r="GW991" s="62"/>
      <c r="GX991" s="62"/>
      <c r="GY991" s="62"/>
      <c r="GZ991" s="62"/>
      <c r="HA991" s="62"/>
      <c r="HB991" s="62"/>
      <c r="HC991" s="62"/>
      <c r="HD991" s="62"/>
      <c r="HE991" s="62"/>
      <c r="HF991" s="62"/>
      <c r="HG991" s="62"/>
      <c r="HH991" s="62"/>
      <c r="HI991" s="62"/>
      <c r="HJ991" s="62"/>
      <c r="HK991" s="62"/>
      <c r="HL991" s="62"/>
      <c r="HM991" s="62"/>
      <c r="HN991" s="62"/>
      <c r="HO991" s="62"/>
      <c r="HP991" s="62"/>
      <c r="HQ991" s="62"/>
      <c r="HR991" s="62"/>
      <c r="HS991" s="62"/>
      <c r="HT991" s="62"/>
      <c r="HU991" s="62"/>
      <c r="HV991" s="62"/>
      <c r="HW991" s="62"/>
      <c r="HX991" s="62"/>
      <c r="HY991" s="62"/>
      <c r="HZ991" s="62"/>
      <c r="IA991" s="62"/>
      <c r="IB991" s="62"/>
      <c r="IC991" s="62"/>
      <c r="ID991" s="62"/>
      <c r="IE991" s="62"/>
      <c r="IF991" s="62"/>
      <c r="IG991" s="62"/>
      <c r="IH991" s="62"/>
      <c r="II991" s="62"/>
      <c r="IJ991" s="62"/>
      <c r="IK991" s="62"/>
      <c r="IL991" s="62"/>
      <c r="IM991" s="62"/>
      <c r="IN991" s="62"/>
      <c r="IO991" s="62"/>
      <c r="IP991" s="62"/>
      <c r="IQ991" s="62"/>
      <c r="IR991" s="62"/>
      <c r="IS991" s="62"/>
      <c r="IT991" s="62"/>
      <c r="IU991" s="62"/>
    </row>
    <row r="992" spans="1:255" s="31" customFormat="1">
      <c r="A992" s="214">
        <v>2183</v>
      </c>
      <c r="B992" s="134" t="str">
        <f t="shared" si="16"/>
        <v>Samuel Jose U20M</v>
      </c>
      <c r="C992" s="212" t="s">
        <v>277</v>
      </c>
      <c r="D992" s="223" t="s">
        <v>330</v>
      </c>
      <c r="E992" s="226">
        <v>37283</v>
      </c>
      <c r="F992" s="227" t="s">
        <v>1498</v>
      </c>
      <c r="G992" s="7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62"/>
      <c r="CS992" s="62"/>
      <c r="CT992" s="62"/>
      <c r="CU992" s="62"/>
      <c r="CV992" s="62"/>
      <c r="CW992" s="62"/>
      <c r="CX992" s="62"/>
      <c r="CY992" s="62"/>
      <c r="CZ992" s="62"/>
      <c r="DA992" s="62"/>
      <c r="DB992" s="62"/>
      <c r="DC992" s="62"/>
      <c r="DD992" s="62"/>
      <c r="DE992" s="62"/>
      <c r="DF992" s="62"/>
      <c r="DG992" s="62"/>
      <c r="DH992" s="62"/>
      <c r="DI992" s="62"/>
      <c r="DJ992" s="62"/>
      <c r="DK992" s="62"/>
      <c r="DL992" s="62"/>
      <c r="DM992" s="62"/>
      <c r="DN992" s="62"/>
      <c r="DO992" s="62"/>
      <c r="DP992" s="62"/>
      <c r="DQ992" s="62"/>
      <c r="DR992" s="62"/>
      <c r="DS992" s="62"/>
      <c r="DT992" s="62"/>
      <c r="DU992" s="62"/>
      <c r="DV992" s="62"/>
      <c r="DW992" s="62"/>
      <c r="DX992" s="62"/>
      <c r="DY992" s="62"/>
      <c r="DZ992" s="62"/>
      <c r="EA992" s="62"/>
      <c r="EB992" s="62"/>
      <c r="EC992" s="62"/>
      <c r="ED992" s="62"/>
      <c r="EE992" s="62"/>
      <c r="EF992" s="62"/>
      <c r="EG992" s="62"/>
      <c r="EH992" s="62"/>
      <c r="EI992" s="62"/>
      <c r="EJ992" s="62"/>
      <c r="EK992" s="62"/>
      <c r="EL992" s="62"/>
      <c r="EM992" s="62"/>
      <c r="EN992" s="62"/>
      <c r="EO992" s="62"/>
      <c r="EP992" s="62"/>
      <c r="EQ992" s="62"/>
      <c r="ER992" s="62"/>
      <c r="ES992" s="62"/>
      <c r="ET992" s="62"/>
      <c r="EU992" s="62"/>
      <c r="EV992" s="62"/>
      <c r="EW992" s="62"/>
      <c r="EX992" s="62"/>
      <c r="EY992" s="62"/>
      <c r="EZ992" s="62"/>
      <c r="FA992" s="62"/>
      <c r="FB992" s="62"/>
      <c r="FC992" s="62"/>
      <c r="FD992" s="62"/>
      <c r="FE992" s="62"/>
      <c r="FF992" s="62"/>
      <c r="FG992" s="62"/>
      <c r="FH992" s="62"/>
      <c r="FI992" s="62"/>
      <c r="FJ992" s="62"/>
      <c r="FK992" s="62"/>
      <c r="FL992" s="62"/>
      <c r="FM992" s="62"/>
      <c r="FN992" s="62"/>
      <c r="FO992" s="62"/>
      <c r="FP992" s="62"/>
      <c r="FQ992" s="62"/>
      <c r="FR992" s="62"/>
      <c r="FS992" s="62"/>
      <c r="FT992" s="62"/>
      <c r="FU992" s="62"/>
      <c r="FV992" s="62"/>
      <c r="FW992" s="62"/>
      <c r="FX992" s="62"/>
      <c r="FY992" s="62"/>
      <c r="FZ992" s="62"/>
      <c r="GA992" s="62"/>
      <c r="GB992" s="62"/>
      <c r="GC992" s="62"/>
      <c r="GD992" s="62"/>
      <c r="GE992" s="62"/>
      <c r="GF992" s="62"/>
      <c r="GG992" s="62"/>
      <c r="GH992" s="62"/>
      <c r="GI992" s="62"/>
      <c r="GJ992" s="62"/>
      <c r="GK992" s="62"/>
      <c r="GL992" s="62"/>
      <c r="GM992" s="62"/>
      <c r="GN992" s="62"/>
      <c r="GO992" s="62"/>
      <c r="GP992" s="62"/>
      <c r="GQ992" s="62"/>
      <c r="GR992" s="62"/>
      <c r="GS992" s="62"/>
      <c r="GT992" s="62"/>
      <c r="GU992" s="62"/>
      <c r="GV992" s="62"/>
      <c r="GW992" s="62"/>
      <c r="GX992" s="62"/>
      <c r="GY992" s="62"/>
      <c r="GZ992" s="62"/>
      <c r="HA992" s="62"/>
      <c r="HB992" s="62"/>
      <c r="HC992" s="62"/>
      <c r="HD992" s="62"/>
      <c r="HE992" s="62"/>
      <c r="HF992" s="62"/>
      <c r="HG992" s="62"/>
      <c r="HH992" s="62"/>
      <c r="HI992" s="62"/>
      <c r="HJ992" s="62"/>
      <c r="HK992" s="62"/>
      <c r="HL992" s="62"/>
      <c r="HM992" s="62"/>
      <c r="HN992" s="62"/>
      <c r="HO992" s="62"/>
      <c r="HP992" s="62"/>
      <c r="HQ992" s="62"/>
      <c r="HR992" s="62"/>
      <c r="HS992" s="62"/>
      <c r="HT992" s="62"/>
      <c r="HU992" s="62"/>
      <c r="HV992" s="62"/>
      <c r="HW992" s="62"/>
      <c r="HX992" s="62"/>
      <c r="HY992" s="62"/>
      <c r="HZ992" s="62"/>
      <c r="IA992" s="62"/>
      <c r="IB992" s="62"/>
      <c r="IC992" s="62"/>
      <c r="ID992" s="62"/>
      <c r="IE992" s="62"/>
      <c r="IF992" s="62"/>
      <c r="IG992" s="62"/>
      <c r="IH992" s="62"/>
      <c r="II992" s="62"/>
      <c r="IJ992" s="62"/>
      <c r="IK992" s="62"/>
      <c r="IL992" s="62"/>
      <c r="IM992" s="62"/>
      <c r="IN992" s="62"/>
      <c r="IO992" s="62"/>
      <c r="IP992" s="62"/>
      <c r="IQ992" s="62"/>
      <c r="IR992" s="62"/>
      <c r="IS992" s="62"/>
      <c r="IT992" s="62"/>
      <c r="IU992" s="62"/>
    </row>
    <row r="993" spans="1:255" s="31" customFormat="1">
      <c r="A993" s="214">
        <v>2184</v>
      </c>
      <c r="B993" s="134" t="str">
        <f t="shared" si="16"/>
        <v>Ben Parker U20M</v>
      </c>
      <c r="C993" s="212" t="s">
        <v>277</v>
      </c>
      <c r="D993" s="215" t="s">
        <v>330</v>
      </c>
      <c r="E993" s="228" t="s">
        <v>1499</v>
      </c>
      <c r="F993" s="229" t="s">
        <v>653</v>
      </c>
      <c r="G993" s="7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62"/>
      <c r="CS993" s="62"/>
      <c r="CT993" s="62"/>
      <c r="CU993" s="62"/>
      <c r="CV993" s="62"/>
      <c r="CW993" s="62"/>
      <c r="CX993" s="62"/>
      <c r="CY993" s="62"/>
      <c r="CZ993" s="62"/>
      <c r="DA993" s="62"/>
      <c r="DB993" s="62"/>
      <c r="DC993" s="62"/>
      <c r="DD993" s="62"/>
      <c r="DE993" s="62"/>
      <c r="DF993" s="62"/>
      <c r="DG993" s="62"/>
      <c r="DH993" s="62"/>
      <c r="DI993" s="62"/>
      <c r="DJ993" s="62"/>
      <c r="DK993" s="62"/>
      <c r="DL993" s="62"/>
      <c r="DM993" s="62"/>
      <c r="DN993" s="62"/>
      <c r="DO993" s="62"/>
      <c r="DP993" s="62"/>
      <c r="DQ993" s="62"/>
      <c r="DR993" s="62"/>
      <c r="DS993" s="62"/>
      <c r="DT993" s="62"/>
      <c r="DU993" s="62"/>
      <c r="DV993" s="62"/>
      <c r="DW993" s="62"/>
      <c r="DX993" s="62"/>
      <c r="DY993" s="62"/>
      <c r="DZ993" s="62"/>
      <c r="EA993" s="62"/>
      <c r="EB993" s="62"/>
      <c r="EC993" s="62"/>
      <c r="ED993" s="62"/>
      <c r="EE993" s="62"/>
      <c r="EF993" s="62"/>
      <c r="EG993" s="62"/>
      <c r="EH993" s="62"/>
      <c r="EI993" s="62"/>
      <c r="EJ993" s="62"/>
      <c r="EK993" s="62"/>
      <c r="EL993" s="62"/>
      <c r="EM993" s="62"/>
      <c r="EN993" s="62"/>
      <c r="EO993" s="62"/>
      <c r="EP993" s="62"/>
      <c r="EQ993" s="62"/>
      <c r="ER993" s="62"/>
      <c r="ES993" s="62"/>
      <c r="ET993" s="62"/>
      <c r="EU993" s="62"/>
      <c r="EV993" s="62"/>
      <c r="EW993" s="62"/>
      <c r="EX993" s="62"/>
      <c r="EY993" s="62"/>
      <c r="EZ993" s="62"/>
      <c r="FA993" s="62"/>
      <c r="FB993" s="62"/>
      <c r="FC993" s="62"/>
      <c r="FD993" s="62"/>
      <c r="FE993" s="62"/>
      <c r="FF993" s="62"/>
      <c r="FG993" s="62"/>
      <c r="FH993" s="62"/>
      <c r="FI993" s="62"/>
      <c r="FJ993" s="62"/>
      <c r="FK993" s="62"/>
      <c r="FL993" s="62"/>
      <c r="FM993" s="62"/>
      <c r="FN993" s="62"/>
      <c r="FO993" s="62"/>
      <c r="FP993" s="62"/>
      <c r="FQ993" s="62"/>
      <c r="FR993" s="62"/>
      <c r="FS993" s="62"/>
      <c r="FT993" s="62"/>
      <c r="FU993" s="62"/>
      <c r="FV993" s="62"/>
      <c r="FW993" s="62"/>
      <c r="FX993" s="62"/>
      <c r="FY993" s="62"/>
      <c r="FZ993" s="62"/>
      <c r="GA993" s="62"/>
      <c r="GB993" s="62"/>
      <c r="GC993" s="62"/>
      <c r="GD993" s="62"/>
      <c r="GE993" s="62"/>
      <c r="GF993" s="62"/>
      <c r="GG993" s="62"/>
      <c r="GH993" s="62"/>
      <c r="GI993" s="62"/>
      <c r="GJ993" s="62"/>
      <c r="GK993" s="62"/>
      <c r="GL993" s="62"/>
      <c r="GM993" s="62"/>
      <c r="GN993" s="62"/>
      <c r="GO993" s="62"/>
      <c r="GP993" s="62"/>
      <c r="GQ993" s="62"/>
      <c r="GR993" s="62"/>
      <c r="GS993" s="62"/>
      <c r="GT993" s="62"/>
      <c r="GU993" s="62"/>
      <c r="GV993" s="62"/>
      <c r="GW993" s="62"/>
      <c r="GX993" s="62"/>
      <c r="GY993" s="62"/>
      <c r="GZ993" s="62"/>
      <c r="HA993" s="62"/>
      <c r="HB993" s="62"/>
      <c r="HC993" s="62"/>
      <c r="HD993" s="62"/>
      <c r="HE993" s="62"/>
      <c r="HF993" s="62"/>
      <c r="HG993" s="62"/>
      <c r="HH993" s="62"/>
      <c r="HI993" s="62"/>
      <c r="HJ993" s="62"/>
      <c r="HK993" s="62"/>
      <c r="HL993" s="62"/>
      <c r="HM993" s="62"/>
      <c r="HN993" s="62"/>
      <c r="HO993" s="62"/>
      <c r="HP993" s="62"/>
      <c r="HQ993" s="62"/>
      <c r="HR993" s="62"/>
      <c r="HS993" s="62"/>
      <c r="HT993" s="62"/>
      <c r="HU993" s="62"/>
      <c r="HV993" s="62"/>
      <c r="HW993" s="62"/>
      <c r="HX993" s="62"/>
      <c r="HY993" s="62"/>
      <c r="HZ993" s="62"/>
      <c r="IA993" s="62"/>
      <c r="IB993" s="62"/>
      <c r="IC993" s="62"/>
      <c r="ID993" s="62"/>
      <c r="IE993" s="62"/>
      <c r="IF993" s="62"/>
      <c r="IG993" s="62"/>
      <c r="IH993" s="62"/>
      <c r="II993" s="62"/>
      <c r="IJ993" s="62"/>
      <c r="IK993" s="62"/>
      <c r="IL993" s="62"/>
      <c r="IM993" s="62"/>
      <c r="IN993" s="62"/>
      <c r="IO993" s="62"/>
      <c r="IP993" s="62"/>
      <c r="IQ993" s="62"/>
      <c r="IR993" s="62"/>
      <c r="IS993" s="62"/>
      <c r="IT993" s="62"/>
      <c r="IU993" s="62"/>
    </row>
    <row r="994" spans="1:255" s="31" customFormat="1">
      <c r="A994" s="214">
        <v>2185</v>
      </c>
      <c r="B994" s="134" t="str">
        <f t="shared" si="16"/>
        <v>Abhika Gupta U20M</v>
      </c>
      <c r="C994" s="175" t="s">
        <v>277</v>
      </c>
      <c r="D994" s="215" t="s">
        <v>330</v>
      </c>
      <c r="E994" s="218" t="s">
        <v>1500</v>
      </c>
      <c r="F994" s="219" t="s">
        <v>652</v>
      </c>
      <c r="G994" s="7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62"/>
      <c r="CS994" s="62"/>
      <c r="CT994" s="62"/>
      <c r="CU994" s="62"/>
      <c r="CV994" s="62"/>
      <c r="CW994" s="62"/>
      <c r="CX994" s="62"/>
      <c r="CY994" s="62"/>
      <c r="CZ994" s="62"/>
      <c r="DA994" s="62"/>
      <c r="DB994" s="62"/>
      <c r="DC994" s="62"/>
      <c r="DD994" s="62"/>
      <c r="DE994" s="62"/>
      <c r="DF994" s="62"/>
      <c r="DG994" s="62"/>
      <c r="DH994" s="62"/>
      <c r="DI994" s="62"/>
      <c r="DJ994" s="62"/>
      <c r="DK994" s="62"/>
      <c r="DL994" s="62"/>
      <c r="DM994" s="62"/>
      <c r="DN994" s="62"/>
      <c r="DO994" s="62"/>
      <c r="DP994" s="62"/>
      <c r="DQ994" s="62"/>
      <c r="DR994" s="62"/>
      <c r="DS994" s="62"/>
      <c r="DT994" s="62"/>
      <c r="DU994" s="62"/>
      <c r="DV994" s="62"/>
      <c r="DW994" s="62"/>
      <c r="DX994" s="62"/>
      <c r="DY994" s="62"/>
      <c r="DZ994" s="62"/>
      <c r="EA994" s="62"/>
      <c r="EB994" s="62"/>
      <c r="EC994" s="62"/>
      <c r="ED994" s="62"/>
      <c r="EE994" s="62"/>
      <c r="EF994" s="62"/>
      <c r="EG994" s="62"/>
      <c r="EH994" s="62"/>
      <c r="EI994" s="62"/>
      <c r="EJ994" s="62"/>
      <c r="EK994" s="62"/>
      <c r="EL994" s="62"/>
      <c r="EM994" s="62"/>
      <c r="EN994" s="62"/>
      <c r="EO994" s="62"/>
      <c r="EP994" s="62"/>
      <c r="EQ994" s="62"/>
      <c r="ER994" s="62"/>
      <c r="ES994" s="62"/>
      <c r="ET994" s="62"/>
      <c r="EU994" s="62"/>
      <c r="EV994" s="62"/>
      <c r="EW994" s="62"/>
      <c r="EX994" s="62"/>
      <c r="EY994" s="62"/>
      <c r="EZ994" s="62"/>
      <c r="FA994" s="62"/>
      <c r="FB994" s="62"/>
      <c r="FC994" s="62"/>
      <c r="FD994" s="62"/>
      <c r="FE994" s="62"/>
      <c r="FF994" s="62"/>
      <c r="FG994" s="62"/>
      <c r="FH994" s="62"/>
      <c r="FI994" s="62"/>
      <c r="FJ994" s="62"/>
      <c r="FK994" s="62"/>
      <c r="FL994" s="62"/>
      <c r="FM994" s="62"/>
      <c r="FN994" s="62"/>
      <c r="FO994" s="62"/>
      <c r="FP994" s="62"/>
      <c r="FQ994" s="62"/>
      <c r="FR994" s="62"/>
      <c r="FS994" s="62"/>
      <c r="FT994" s="62"/>
      <c r="FU994" s="62"/>
      <c r="FV994" s="62"/>
      <c r="FW994" s="62"/>
      <c r="FX994" s="62"/>
      <c r="FY994" s="62"/>
      <c r="FZ994" s="62"/>
      <c r="GA994" s="62"/>
      <c r="GB994" s="62"/>
      <c r="GC994" s="62"/>
      <c r="GD994" s="62"/>
      <c r="GE994" s="62"/>
      <c r="GF994" s="62"/>
      <c r="GG994" s="62"/>
      <c r="GH994" s="62"/>
      <c r="GI994" s="62"/>
      <c r="GJ994" s="62"/>
      <c r="GK994" s="62"/>
      <c r="GL994" s="62"/>
      <c r="GM994" s="62"/>
      <c r="GN994" s="62"/>
      <c r="GO994" s="62"/>
      <c r="GP994" s="62"/>
      <c r="GQ994" s="62"/>
      <c r="GR994" s="62"/>
      <c r="GS994" s="62"/>
      <c r="GT994" s="62"/>
      <c r="GU994" s="62"/>
      <c r="GV994" s="62"/>
      <c r="GW994" s="62"/>
      <c r="GX994" s="62"/>
      <c r="GY994" s="62"/>
      <c r="GZ994" s="62"/>
      <c r="HA994" s="62"/>
      <c r="HB994" s="62"/>
      <c r="HC994" s="62"/>
      <c r="HD994" s="62"/>
      <c r="HE994" s="62"/>
      <c r="HF994" s="62"/>
      <c r="HG994" s="62"/>
      <c r="HH994" s="62"/>
      <c r="HI994" s="62"/>
      <c r="HJ994" s="62"/>
      <c r="HK994" s="62"/>
      <c r="HL994" s="62"/>
      <c r="HM994" s="62"/>
      <c r="HN994" s="62"/>
      <c r="HO994" s="62"/>
      <c r="HP994" s="62"/>
      <c r="HQ994" s="62"/>
      <c r="HR994" s="62"/>
      <c r="HS994" s="62"/>
      <c r="HT994" s="62"/>
      <c r="HU994" s="62"/>
      <c r="HV994" s="62"/>
      <c r="HW994" s="62"/>
      <c r="HX994" s="62"/>
      <c r="HY994" s="62"/>
      <c r="HZ994" s="62"/>
      <c r="IA994" s="62"/>
      <c r="IB994" s="62"/>
      <c r="IC994" s="62"/>
      <c r="ID994" s="62"/>
      <c r="IE994" s="62"/>
      <c r="IF994" s="62"/>
      <c r="IG994" s="62"/>
      <c r="IH994" s="62"/>
      <c r="II994" s="62"/>
      <c r="IJ994" s="62"/>
      <c r="IK994" s="62"/>
      <c r="IL994" s="62"/>
      <c r="IM994" s="62"/>
      <c r="IN994" s="62"/>
      <c r="IO994" s="62"/>
      <c r="IP994" s="62"/>
      <c r="IQ994" s="62"/>
      <c r="IR994" s="62"/>
      <c r="IS994" s="62"/>
      <c r="IT994" s="62"/>
      <c r="IU994" s="62"/>
    </row>
    <row r="995" spans="1:255" s="31" customFormat="1" ht="15.75">
      <c r="A995" s="214">
        <v>2186</v>
      </c>
      <c r="B995" s="134" t="str">
        <f t="shared" si="16"/>
        <v>Matthew Railton U20M</v>
      </c>
      <c r="C995" s="230" t="s">
        <v>277</v>
      </c>
      <c r="D995" s="207" t="s">
        <v>330</v>
      </c>
      <c r="E995" s="208">
        <v>37315</v>
      </c>
      <c r="F995" s="231" t="s">
        <v>1501</v>
      </c>
      <c r="G995" s="7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62"/>
      <c r="CS995" s="62"/>
      <c r="CT995" s="62"/>
      <c r="CU995" s="62"/>
      <c r="CV995" s="62"/>
      <c r="CW995" s="62"/>
      <c r="CX995" s="62"/>
      <c r="CY995" s="62"/>
      <c r="CZ995" s="62"/>
      <c r="DA995" s="62"/>
      <c r="DB995" s="62"/>
      <c r="DC995" s="62"/>
      <c r="DD995" s="62"/>
      <c r="DE995" s="62"/>
      <c r="DF995" s="62"/>
      <c r="DG995" s="62"/>
      <c r="DH995" s="62"/>
      <c r="DI995" s="62"/>
      <c r="DJ995" s="62"/>
      <c r="DK995" s="62"/>
      <c r="DL995" s="62"/>
      <c r="DM995" s="62"/>
      <c r="DN995" s="62"/>
      <c r="DO995" s="62"/>
      <c r="DP995" s="62"/>
      <c r="DQ995" s="62"/>
      <c r="DR995" s="62"/>
      <c r="DS995" s="62"/>
      <c r="DT995" s="62"/>
      <c r="DU995" s="62"/>
      <c r="DV995" s="62"/>
      <c r="DW995" s="62"/>
      <c r="DX995" s="62"/>
      <c r="DY995" s="62"/>
      <c r="DZ995" s="62"/>
      <c r="EA995" s="62"/>
      <c r="EB995" s="62"/>
      <c r="EC995" s="62"/>
      <c r="ED995" s="62"/>
      <c r="EE995" s="62"/>
      <c r="EF995" s="62"/>
      <c r="EG995" s="62"/>
      <c r="EH995" s="62"/>
      <c r="EI995" s="62"/>
      <c r="EJ995" s="62"/>
      <c r="EK995" s="62"/>
      <c r="EL995" s="62"/>
      <c r="EM995" s="62"/>
      <c r="EN995" s="62"/>
      <c r="EO995" s="62"/>
      <c r="EP995" s="62"/>
      <c r="EQ995" s="62"/>
      <c r="ER995" s="62"/>
      <c r="ES995" s="62"/>
      <c r="ET995" s="62"/>
      <c r="EU995" s="62"/>
      <c r="EV995" s="62"/>
      <c r="EW995" s="62"/>
      <c r="EX995" s="62"/>
      <c r="EY995" s="62"/>
      <c r="EZ995" s="62"/>
      <c r="FA995" s="62"/>
      <c r="FB995" s="62"/>
      <c r="FC995" s="62"/>
      <c r="FD995" s="62"/>
      <c r="FE995" s="62"/>
      <c r="FF995" s="62"/>
      <c r="FG995" s="62"/>
      <c r="FH995" s="62"/>
      <c r="FI995" s="62"/>
      <c r="FJ995" s="62"/>
      <c r="FK995" s="62"/>
      <c r="FL995" s="62"/>
      <c r="FM995" s="62"/>
      <c r="FN995" s="62"/>
      <c r="FO995" s="62"/>
      <c r="FP995" s="62"/>
      <c r="FQ995" s="62"/>
      <c r="FR995" s="62"/>
      <c r="FS995" s="62"/>
      <c r="FT995" s="62"/>
      <c r="FU995" s="62"/>
      <c r="FV995" s="62"/>
      <c r="FW995" s="62"/>
      <c r="FX995" s="62"/>
      <c r="FY995" s="62"/>
      <c r="FZ995" s="62"/>
      <c r="GA995" s="62"/>
      <c r="GB995" s="62"/>
      <c r="GC995" s="62"/>
      <c r="GD995" s="62"/>
      <c r="GE995" s="62"/>
      <c r="GF995" s="62"/>
      <c r="GG995" s="62"/>
      <c r="GH995" s="62"/>
      <c r="GI995" s="62"/>
      <c r="GJ995" s="62"/>
      <c r="GK995" s="62"/>
      <c r="GL995" s="62"/>
      <c r="GM995" s="62"/>
      <c r="GN995" s="62"/>
      <c r="GO995" s="62"/>
      <c r="GP995" s="62"/>
      <c r="GQ995" s="62"/>
      <c r="GR995" s="62"/>
      <c r="GS995" s="62"/>
      <c r="GT995" s="62"/>
      <c r="GU995" s="62"/>
      <c r="GV995" s="62"/>
      <c r="GW995" s="62"/>
      <c r="GX995" s="62"/>
      <c r="GY995" s="62"/>
      <c r="GZ995" s="62"/>
      <c r="HA995" s="62"/>
      <c r="HB995" s="62"/>
      <c r="HC995" s="62"/>
      <c r="HD995" s="62"/>
      <c r="HE995" s="62"/>
      <c r="HF995" s="62"/>
      <c r="HG995" s="62"/>
      <c r="HH995" s="62"/>
      <c r="HI995" s="62"/>
      <c r="HJ995" s="62"/>
      <c r="HK995" s="62"/>
      <c r="HL995" s="62"/>
      <c r="HM995" s="62"/>
      <c r="HN995" s="62"/>
      <c r="HO995" s="62"/>
      <c r="HP995" s="62"/>
      <c r="HQ995" s="62"/>
      <c r="HR995" s="62"/>
      <c r="HS995" s="62"/>
      <c r="HT995" s="62"/>
      <c r="HU995" s="62"/>
      <c r="HV995" s="62"/>
      <c r="HW995" s="62"/>
      <c r="HX995" s="62"/>
      <c r="HY995" s="62"/>
      <c r="HZ995" s="62"/>
      <c r="IA995" s="62"/>
      <c r="IB995" s="62"/>
      <c r="IC995" s="62"/>
      <c r="ID995" s="62"/>
      <c r="IE995" s="62"/>
      <c r="IF995" s="62"/>
      <c r="IG995" s="62"/>
      <c r="IH995" s="62"/>
      <c r="II995" s="62"/>
      <c r="IJ995" s="62"/>
      <c r="IK995" s="62"/>
      <c r="IL995" s="62"/>
      <c r="IM995" s="62"/>
      <c r="IN995" s="62"/>
      <c r="IO995" s="62"/>
      <c r="IP995" s="62"/>
      <c r="IQ995" s="62"/>
      <c r="IR995" s="62"/>
      <c r="IS995" s="62"/>
      <c r="IT995" s="62"/>
      <c r="IU995" s="62"/>
    </row>
    <row r="996" spans="1:255" s="31" customFormat="1">
      <c r="A996" s="214">
        <v>2187</v>
      </c>
      <c r="B996" s="134" t="str">
        <f t="shared" si="16"/>
        <v xml:space="preserve"> </v>
      </c>
      <c r="C996" s="230" t="s">
        <v>277</v>
      </c>
      <c r="D996" s="97"/>
      <c r="E996" s="13"/>
      <c r="F996" s="16"/>
      <c r="G996" s="7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62"/>
      <c r="CS996" s="62"/>
      <c r="CT996" s="62"/>
      <c r="CU996" s="62"/>
      <c r="CV996" s="62"/>
      <c r="CW996" s="62"/>
      <c r="CX996" s="62"/>
      <c r="CY996" s="62"/>
      <c r="CZ996" s="62"/>
      <c r="DA996" s="62"/>
      <c r="DB996" s="62"/>
      <c r="DC996" s="62"/>
      <c r="DD996" s="62"/>
      <c r="DE996" s="62"/>
      <c r="DF996" s="62"/>
      <c r="DG996" s="62"/>
      <c r="DH996" s="62"/>
      <c r="DI996" s="62"/>
      <c r="DJ996" s="62"/>
      <c r="DK996" s="62"/>
      <c r="DL996" s="62"/>
      <c r="DM996" s="62"/>
      <c r="DN996" s="62"/>
      <c r="DO996" s="62"/>
      <c r="DP996" s="62"/>
      <c r="DQ996" s="62"/>
      <c r="DR996" s="62"/>
      <c r="DS996" s="62"/>
      <c r="DT996" s="62"/>
      <c r="DU996" s="62"/>
      <c r="DV996" s="62"/>
      <c r="DW996" s="62"/>
      <c r="DX996" s="62"/>
      <c r="DY996" s="62"/>
      <c r="DZ996" s="62"/>
      <c r="EA996" s="62"/>
      <c r="EB996" s="62"/>
      <c r="EC996" s="62"/>
      <c r="ED996" s="62"/>
      <c r="EE996" s="62"/>
      <c r="EF996" s="62"/>
      <c r="EG996" s="62"/>
      <c r="EH996" s="62"/>
      <c r="EI996" s="62"/>
      <c r="EJ996" s="62"/>
      <c r="EK996" s="62"/>
      <c r="EL996" s="62"/>
      <c r="EM996" s="62"/>
      <c r="EN996" s="62"/>
      <c r="EO996" s="62"/>
      <c r="EP996" s="62"/>
      <c r="EQ996" s="62"/>
      <c r="ER996" s="62"/>
      <c r="ES996" s="62"/>
      <c r="ET996" s="62"/>
      <c r="EU996" s="62"/>
      <c r="EV996" s="62"/>
      <c r="EW996" s="62"/>
      <c r="EX996" s="62"/>
      <c r="EY996" s="62"/>
      <c r="EZ996" s="62"/>
      <c r="FA996" s="62"/>
      <c r="FB996" s="62"/>
      <c r="FC996" s="62"/>
      <c r="FD996" s="62"/>
      <c r="FE996" s="62"/>
      <c r="FF996" s="62"/>
      <c r="FG996" s="62"/>
      <c r="FH996" s="62"/>
      <c r="FI996" s="62"/>
      <c r="FJ996" s="62"/>
      <c r="FK996" s="62"/>
      <c r="FL996" s="62"/>
      <c r="FM996" s="62"/>
      <c r="FN996" s="62"/>
      <c r="FO996" s="62"/>
      <c r="FP996" s="62"/>
      <c r="FQ996" s="62"/>
      <c r="FR996" s="62"/>
      <c r="FS996" s="62"/>
      <c r="FT996" s="62"/>
      <c r="FU996" s="62"/>
      <c r="FV996" s="62"/>
      <c r="FW996" s="62"/>
      <c r="FX996" s="62"/>
      <c r="FY996" s="62"/>
      <c r="FZ996" s="62"/>
      <c r="GA996" s="62"/>
      <c r="GB996" s="62"/>
      <c r="GC996" s="62"/>
      <c r="GD996" s="62"/>
      <c r="GE996" s="62"/>
      <c r="GF996" s="62"/>
      <c r="GG996" s="62"/>
      <c r="GH996" s="62"/>
      <c r="GI996" s="62"/>
      <c r="GJ996" s="62"/>
      <c r="GK996" s="62"/>
      <c r="GL996" s="62"/>
      <c r="GM996" s="62"/>
      <c r="GN996" s="62"/>
      <c r="GO996" s="62"/>
      <c r="GP996" s="62"/>
      <c r="GQ996" s="62"/>
      <c r="GR996" s="62"/>
      <c r="GS996" s="62"/>
      <c r="GT996" s="62"/>
      <c r="GU996" s="62"/>
      <c r="GV996" s="62"/>
      <c r="GW996" s="62"/>
      <c r="GX996" s="62"/>
      <c r="GY996" s="62"/>
      <c r="GZ996" s="62"/>
      <c r="HA996" s="62"/>
      <c r="HB996" s="62"/>
      <c r="HC996" s="62"/>
      <c r="HD996" s="62"/>
      <c r="HE996" s="62"/>
      <c r="HF996" s="62"/>
      <c r="HG996" s="62"/>
      <c r="HH996" s="62"/>
      <c r="HI996" s="62"/>
      <c r="HJ996" s="62"/>
      <c r="HK996" s="62"/>
      <c r="HL996" s="62"/>
      <c r="HM996" s="62"/>
      <c r="HN996" s="62"/>
      <c r="HO996" s="62"/>
      <c r="HP996" s="62"/>
      <c r="HQ996" s="62"/>
      <c r="HR996" s="62"/>
      <c r="HS996" s="62"/>
      <c r="HT996" s="62"/>
      <c r="HU996" s="62"/>
      <c r="HV996" s="62"/>
      <c r="HW996" s="62"/>
      <c r="HX996" s="62"/>
      <c r="HY996" s="62"/>
      <c r="HZ996" s="62"/>
      <c r="IA996" s="62"/>
      <c r="IB996" s="62"/>
      <c r="IC996" s="62"/>
      <c r="ID996" s="62"/>
      <c r="IE996" s="62"/>
      <c r="IF996" s="62"/>
      <c r="IG996" s="62"/>
      <c r="IH996" s="62"/>
      <c r="II996" s="62"/>
      <c r="IJ996" s="62"/>
      <c r="IK996" s="62"/>
      <c r="IL996" s="62"/>
      <c r="IM996" s="62"/>
      <c r="IN996" s="62"/>
      <c r="IO996" s="62"/>
      <c r="IP996" s="62"/>
      <c r="IQ996" s="62"/>
      <c r="IR996" s="62"/>
      <c r="IS996" s="62"/>
      <c r="IT996" s="62"/>
      <c r="IU996" s="62"/>
    </row>
    <row r="997" spans="1:255" s="31" customFormat="1">
      <c r="A997" s="214">
        <v>2188</v>
      </c>
      <c r="B997" s="134" t="str">
        <f t="shared" si="16"/>
        <v xml:space="preserve"> </v>
      </c>
      <c r="C997" s="175" t="s">
        <v>277</v>
      </c>
      <c r="D997" s="97"/>
      <c r="E997" s="13"/>
      <c r="F997" s="16"/>
      <c r="G997" s="7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62"/>
      <c r="CS997" s="62"/>
      <c r="CT997" s="62"/>
      <c r="CU997" s="62"/>
      <c r="CV997" s="62"/>
      <c r="CW997" s="62"/>
      <c r="CX997" s="62"/>
      <c r="CY997" s="62"/>
      <c r="CZ997" s="62"/>
      <c r="DA997" s="62"/>
      <c r="DB997" s="62"/>
      <c r="DC997" s="62"/>
      <c r="DD997" s="62"/>
      <c r="DE997" s="62"/>
      <c r="DF997" s="62"/>
      <c r="DG997" s="62"/>
      <c r="DH997" s="62"/>
      <c r="DI997" s="62"/>
      <c r="DJ997" s="62"/>
      <c r="DK997" s="62"/>
      <c r="DL997" s="62"/>
      <c r="DM997" s="62"/>
      <c r="DN997" s="62"/>
      <c r="DO997" s="62"/>
      <c r="DP997" s="62"/>
      <c r="DQ997" s="62"/>
      <c r="DR997" s="62"/>
      <c r="DS997" s="62"/>
      <c r="DT997" s="62"/>
      <c r="DU997" s="62"/>
      <c r="DV997" s="62"/>
      <c r="DW997" s="62"/>
      <c r="DX997" s="62"/>
      <c r="DY997" s="62"/>
      <c r="DZ997" s="62"/>
      <c r="EA997" s="62"/>
      <c r="EB997" s="62"/>
      <c r="EC997" s="62"/>
      <c r="ED997" s="62"/>
      <c r="EE997" s="62"/>
      <c r="EF997" s="62"/>
      <c r="EG997" s="62"/>
      <c r="EH997" s="62"/>
      <c r="EI997" s="62"/>
      <c r="EJ997" s="62"/>
      <c r="EK997" s="62"/>
      <c r="EL997" s="62"/>
      <c r="EM997" s="62"/>
      <c r="EN997" s="62"/>
      <c r="EO997" s="62"/>
      <c r="EP997" s="62"/>
      <c r="EQ997" s="62"/>
      <c r="ER997" s="62"/>
      <c r="ES997" s="62"/>
      <c r="ET997" s="62"/>
      <c r="EU997" s="62"/>
      <c r="EV997" s="62"/>
      <c r="EW997" s="62"/>
      <c r="EX997" s="62"/>
      <c r="EY997" s="62"/>
      <c r="EZ997" s="62"/>
      <c r="FA997" s="62"/>
      <c r="FB997" s="62"/>
      <c r="FC997" s="62"/>
      <c r="FD997" s="62"/>
      <c r="FE997" s="62"/>
      <c r="FF997" s="62"/>
      <c r="FG997" s="62"/>
      <c r="FH997" s="62"/>
      <c r="FI997" s="62"/>
      <c r="FJ997" s="62"/>
      <c r="FK997" s="62"/>
      <c r="FL997" s="62"/>
      <c r="FM997" s="62"/>
      <c r="FN997" s="62"/>
      <c r="FO997" s="62"/>
      <c r="FP997" s="62"/>
      <c r="FQ997" s="62"/>
      <c r="FR997" s="62"/>
      <c r="FS997" s="62"/>
      <c r="FT997" s="62"/>
      <c r="FU997" s="62"/>
      <c r="FV997" s="62"/>
      <c r="FW997" s="62"/>
      <c r="FX997" s="62"/>
      <c r="FY997" s="62"/>
      <c r="FZ997" s="62"/>
      <c r="GA997" s="62"/>
      <c r="GB997" s="62"/>
      <c r="GC997" s="62"/>
      <c r="GD997" s="62"/>
      <c r="GE997" s="62"/>
      <c r="GF997" s="62"/>
      <c r="GG997" s="62"/>
      <c r="GH997" s="62"/>
      <c r="GI997" s="62"/>
      <c r="GJ997" s="62"/>
      <c r="GK997" s="62"/>
      <c r="GL997" s="62"/>
      <c r="GM997" s="62"/>
      <c r="GN997" s="62"/>
      <c r="GO997" s="62"/>
      <c r="GP997" s="62"/>
      <c r="GQ997" s="62"/>
      <c r="GR997" s="62"/>
      <c r="GS997" s="62"/>
      <c r="GT997" s="62"/>
      <c r="GU997" s="62"/>
      <c r="GV997" s="62"/>
      <c r="GW997" s="62"/>
      <c r="GX997" s="62"/>
      <c r="GY997" s="62"/>
      <c r="GZ997" s="62"/>
      <c r="HA997" s="62"/>
      <c r="HB997" s="62"/>
      <c r="HC997" s="62"/>
      <c r="HD997" s="62"/>
      <c r="HE997" s="62"/>
      <c r="HF997" s="62"/>
      <c r="HG997" s="62"/>
      <c r="HH997" s="62"/>
      <c r="HI997" s="62"/>
      <c r="HJ997" s="62"/>
      <c r="HK997" s="62"/>
      <c r="HL997" s="62"/>
      <c r="HM997" s="62"/>
      <c r="HN997" s="62"/>
      <c r="HO997" s="62"/>
      <c r="HP997" s="62"/>
      <c r="HQ997" s="62"/>
      <c r="HR997" s="62"/>
      <c r="HS997" s="62"/>
      <c r="HT997" s="62"/>
      <c r="HU997" s="62"/>
      <c r="HV997" s="62"/>
      <c r="HW997" s="62"/>
      <c r="HX997" s="62"/>
      <c r="HY997" s="62"/>
      <c r="HZ997" s="62"/>
      <c r="IA997" s="62"/>
      <c r="IB997" s="62"/>
      <c r="IC997" s="62"/>
      <c r="ID997" s="62"/>
      <c r="IE997" s="62"/>
      <c r="IF997" s="62"/>
      <c r="IG997" s="62"/>
      <c r="IH997" s="62"/>
      <c r="II997" s="62"/>
      <c r="IJ997" s="62"/>
      <c r="IK997" s="62"/>
      <c r="IL997" s="62"/>
      <c r="IM997" s="62"/>
      <c r="IN997" s="62"/>
      <c r="IO997" s="62"/>
      <c r="IP997" s="62"/>
      <c r="IQ997" s="62"/>
      <c r="IR997" s="62"/>
      <c r="IS997" s="62"/>
      <c r="IT997" s="62"/>
      <c r="IU997" s="62"/>
    </row>
    <row r="998" spans="1:255" s="31" customFormat="1">
      <c r="A998" s="214">
        <v>2189</v>
      </c>
      <c r="B998" s="134" t="str">
        <f t="shared" si="16"/>
        <v>Taomi Carpenter U17W</v>
      </c>
      <c r="C998" s="230" t="s">
        <v>277</v>
      </c>
      <c r="D998" s="232" t="s">
        <v>332</v>
      </c>
      <c r="E998" s="233">
        <v>38014</v>
      </c>
      <c r="F998" s="234" t="s">
        <v>1502</v>
      </c>
      <c r="G998" s="7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62"/>
      <c r="CS998" s="62"/>
      <c r="CT998" s="62"/>
      <c r="CU998" s="62"/>
      <c r="CV998" s="62"/>
      <c r="CW998" s="62"/>
      <c r="CX998" s="62"/>
      <c r="CY998" s="62"/>
      <c r="CZ998" s="62"/>
      <c r="DA998" s="62"/>
      <c r="DB998" s="62"/>
      <c r="DC998" s="62"/>
      <c r="DD998" s="62"/>
      <c r="DE998" s="62"/>
      <c r="DF998" s="62"/>
      <c r="DG998" s="62"/>
      <c r="DH998" s="62"/>
      <c r="DI998" s="62"/>
      <c r="DJ998" s="62"/>
      <c r="DK998" s="62"/>
      <c r="DL998" s="62"/>
      <c r="DM998" s="62"/>
      <c r="DN998" s="62"/>
      <c r="DO998" s="62"/>
      <c r="DP998" s="62"/>
      <c r="DQ998" s="62"/>
      <c r="DR998" s="62"/>
      <c r="DS998" s="62"/>
      <c r="DT998" s="62"/>
      <c r="DU998" s="62"/>
      <c r="DV998" s="62"/>
      <c r="DW998" s="62"/>
      <c r="DX998" s="62"/>
      <c r="DY998" s="62"/>
      <c r="DZ998" s="62"/>
      <c r="EA998" s="62"/>
      <c r="EB998" s="62"/>
      <c r="EC998" s="62"/>
      <c r="ED998" s="62"/>
      <c r="EE998" s="62"/>
      <c r="EF998" s="62"/>
      <c r="EG998" s="62"/>
      <c r="EH998" s="62"/>
      <c r="EI998" s="62"/>
      <c r="EJ998" s="62"/>
      <c r="EK998" s="62"/>
      <c r="EL998" s="62"/>
      <c r="EM998" s="62"/>
      <c r="EN998" s="62"/>
      <c r="EO998" s="62"/>
      <c r="EP998" s="62"/>
      <c r="EQ998" s="62"/>
      <c r="ER998" s="62"/>
      <c r="ES998" s="62"/>
      <c r="ET998" s="62"/>
      <c r="EU998" s="62"/>
      <c r="EV998" s="62"/>
      <c r="EW998" s="62"/>
      <c r="EX998" s="62"/>
      <c r="EY998" s="62"/>
      <c r="EZ998" s="62"/>
      <c r="FA998" s="62"/>
      <c r="FB998" s="62"/>
      <c r="FC998" s="62"/>
      <c r="FD998" s="62"/>
      <c r="FE998" s="62"/>
      <c r="FF998" s="62"/>
      <c r="FG998" s="62"/>
      <c r="FH998" s="62"/>
      <c r="FI998" s="62"/>
      <c r="FJ998" s="62"/>
      <c r="FK998" s="62"/>
      <c r="FL998" s="62"/>
      <c r="FM998" s="62"/>
      <c r="FN998" s="62"/>
      <c r="FO998" s="62"/>
      <c r="FP998" s="62"/>
      <c r="FQ998" s="62"/>
      <c r="FR998" s="62"/>
      <c r="FS998" s="62"/>
      <c r="FT998" s="62"/>
      <c r="FU998" s="62"/>
      <c r="FV998" s="62"/>
      <c r="FW998" s="62"/>
      <c r="FX998" s="62"/>
      <c r="FY998" s="62"/>
      <c r="FZ998" s="62"/>
      <c r="GA998" s="62"/>
      <c r="GB998" s="62"/>
      <c r="GC998" s="62"/>
      <c r="GD998" s="62"/>
      <c r="GE998" s="62"/>
      <c r="GF998" s="62"/>
      <c r="GG998" s="62"/>
      <c r="GH998" s="62"/>
      <c r="GI998" s="62"/>
      <c r="GJ998" s="62"/>
      <c r="GK998" s="62"/>
      <c r="GL998" s="62"/>
      <c r="GM998" s="62"/>
      <c r="GN998" s="62"/>
      <c r="GO998" s="62"/>
      <c r="GP998" s="62"/>
      <c r="GQ998" s="62"/>
      <c r="GR998" s="62"/>
      <c r="GS998" s="62"/>
      <c r="GT998" s="62"/>
      <c r="GU998" s="62"/>
      <c r="GV998" s="62"/>
      <c r="GW998" s="62"/>
      <c r="GX998" s="62"/>
      <c r="GY998" s="62"/>
      <c r="GZ998" s="62"/>
      <c r="HA998" s="62"/>
      <c r="HB998" s="62"/>
      <c r="HC998" s="62"/>
      <c r="HD998" s="62"/>
      <c r="HE998" s="62"/>
      <c r="HF998" s="62"/>
      <c r="HG998" s="62"/>
      <c r="HH998" s="62"/>
      <c r="HI998" s="62"/>
      <c r="HJ998" s="62"/>
      <c r="HK998" s="62"/>
      <c r="HL998" s="62"/>
      <c r="HM998" s="62"/>
      <c r="HN998" s="62"/>
      <c r="HO998" s="62"/>
      <c r="HP998" s="62"/>
      <c r="HQ998" s="62"/>
      <c r="HR998" s="62"/>
      <c r="HS998" s="62"/>
      <c r="HT998" s="62"/>
      <c r="HU998" s="62"/>
      <c r="HV998" s="62"/>
      <c r="HW998" s="62"/>
      <c r="HX998" s="62"/>
      <c r="HY998" s="62"/>
      <c r="HZ998" s="62"/>
      <c r="IA998" s="62"/>
      <c r="IB998" s="62"/>
      <c r="IC998" s="62"/>
      <c r="ID998" s="62"/>
      <c r="IE998" s="62"/>
      <c r="IF998" s="62"/>
      <c r="IG998" s="62"/>
      <c r="IH998" s="62"/>
      <c r="II998" s="62"/>
      <c r="IJ998" s="62"/>
      <c r="IK998" s="62"/>
      <c r="IL998" s="62"/>
      <c r="IM998" s="62"/>
      <c r="IN998" s="62"/>
      <c r="IO998" s="62"/>
      <c r="IP998" s="62"/>
      <c r="IQ998" s="62"/>
      <c r="IR998" s="62"/>
      <c r="IS998" s="62"/>
      <c r="IT998" s="62"/>
      <c r="IU998" s="62"/>
    </row>
    <row r="999" spans="1:255" s="31" customFormat="1">
      <c r="A999" s="214">
        <v>2190</v>
      </c>
      <c r="B999" s="134" t="str">
        <f t="shared" si="16"/>
        <v>Rebecca Benney U17W</v>
      </c>
      <c r="C999" s="175" t="s">
        <v>277</v>
      </c>
      <c r="D999" s="235" t="s">
        <v>332</v>
      </c>
      <c r="E999" s="236" t="s">
        <v>1503</v>
      </c>
      <c r="F999" s="237" t="s">
        <v>662</v>
      </c>
      <c r="G999" s="7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62"/>
      <c r="CS999" s="62"/>
      <c r="CT999" s="62"/>
      <c r="CU999" s="62"/>
      <c r="CV999" s="62"/>
      <c r="CW999" s="62"/>
      <c r="CX999" s="62"/>
      <c r="CY999" s="62"/>
      <c r="CZ999" s="62"/>
      <c r="DA999" s="62"/>
      <c r="DB999" s="62"/>
      <c r="DC999" s="62"/>
      <c r="DD999" s="62"/>
      <c r="DE999" s="62"/>
      <c r="DF999" s="62"/>
      <c r="DG999" s="62"/>
      <c r="DH999" s="62"/>
      <c r="DI999" s="62"/>
      <c r="DJ999" s="62"/>
      <c r="DK999" s="62"/>
      <c r="DL999" s="62"/>
      <c r="DM999" s="62"/>
      <c r="DN999" s="62"/>
      <c r="DO999" s="62"/>
      <c r="DP999" s="62"/>
      <c r="DQ999" s="62"/>
      <c r="DR999" s="62"/>
      <c r="DS999" s="62"/>
      <c r="DT999" s="62"/>
      <c r="DU999" s="62"/>
      <c r="DV999" s="62"/>
      <c r="DW999" s="62"/>
      <c r="DX999" s="62"/>
      <c r="DY999" s="62"/>
      <c r="DZ999" s="62"/>
      <c r="EA999" s="62"/>
      <c r="EB999" s="62"/>
      <c r="EC999" s="62"/>
      <c r="ED999" s="62"/>
      <c r="EE999" s="62"/>
      <c r="EF999" s="62"/>
      <c r="EG999" s="62"/>
      <c r="EH999" s="62"/>
      <c r="EI999" s="62"/>
      <c r="EJ999" s="62"/>
      <c r="EK999" s="62"/>
      <c r="EL999" s="62"/>
      <c r="EM999" s="62"/>
      <c r="EN999" s="62"/>
      <c r="EO999" s="62"/>
      <c r="EP999" s="62"/>
      <c r="EQ999" s="62"/>
      <c r="ER999" s="62"/>
      <c r="ES999" s="62"/>
      <c r="ET999" s="62"/>
      <c r="EU999" s="62"/>
      <c r="EV999" s="62"/>
      <c r="EW999" s="62"/>
      <c r="EX999" s="62"/>
      <c r="EY999" s="62"/>
      <c r="EZ999" s="62"/>
      <c r="FA999" s="62"/>
      <c r="FB999" s="62"/>
      <c r="FC999" s="62"/>
      <c r="FD999" s="62"/>
      <c r="FE999" s="62"/>
      <c r="FF999" s="62"/>
      <c r="FG999" s="62"/>
      <c r="FH999" s="62"/>
      <c r="FI999" s="62"/>
      <c r="FJ999" s="62"/>
      <c r="FK999" s="62"/>
      <c r="FL999" s="62"/>
      <c r="FM999" s="62"/>
      <c r="FN999" s="62"/>
      <c r="FO999" s="62"/>
      <c r="FP999" s="62"/>
      <c r="FQ999" s="62"/>
      <c r="FR999" s="62"/>
      <c r="FS999" s="62"/>
      <c r="FT999" s="62"/>
      <c r="FU999" s="62"/>
      <c r="FV999" s="62"/>
      <c r="FW999" s="62"/>
      <c r="FX999" s="62"/>
      <c r="FY999" s="62"/>
      <c r="FZ999" s="62"/>
      <c r="GA999" s="62"/>
      <c r="GB999" s="62"/>
      <c r="GC999" s="62"/>
      <c r="GD999" s="62"/>
      <c r="GE999" s="62"/>
      <c r="GF999" s="62"/>
      <c r="GG999" s="62"/>
      <c r="GH999" s="62"/>
      <c r="GI999" s="62"/>
      <c r="GJ999" s="62"/>
      <c r="GK999" s="62"/>
      <c r="GL999" s="62"/>
      <c r="GM999" s="62"/>
      <c r="GN999" s="62"/>
      <c r="GO999" s="62"/>
      <c r="GP999" s="62"/>
      <c r="GQ999" s="62"/>
      <c r="GR999" s="62"/>
      <c r="GS999" s="62"/>
      <c r="GT999" s="62"/>
      <c r="GU999" s="62"/>
      <c r="GV999" s="62"/>
      <c r="GW999" s="62"/>
      <c r="GX999" s="62"/>
      <c r="GY999" s="62"/>
      <c r="GZ999" s="62"/>
      <c r="HA999" s="62"/>
      <c r="HB999" s="62"/>
      <c r="HC999" s="62"/>
      <c r="HD999" s="62"/>
      <c r="HE999" s="62"/>
      <c r="HF999" s="62"/>
      <c r="HG999" s="62"/>
      <c r="HH999" s="62"/>
      <c r="HI999" s="62"/>
      <c r="HJ999" s="62"/>
      <c r="HK999" s="62"/>
      <c r="HL999" s="62"/>
      <c r="HM999" s="62"/>
      <c r="HN999" s="62"/>
      <c r="HO999" s="62"/>
      <c r="HP999" s="62"/>
      <c r="HQ999" s="62"/>
      <c r="HR999" s="62"/>
      <c r="HS999" s="62"/>
      <c r="HT999" s="62"/>
      <c r="HU999" s="62"/>
      <c r="HV999" s="62"/>
      <c r="HW999" s="62"/>
      <c r="HX999" s="62"/>
      <c r="HY999" s="62"/>
      <c r="HZ999" s="62"/>
      <c r="IA999" s="62"/>
      <c r="IB999" s="62"/>
      <c r="IC999" s="62"/>
      <c r="ID999" s="62"/>
      <c r="IE999" s="62"/>
      <c r="IF999" s="62"/>
      <c r="IG999" s="62"/>
      <c r="IH999" s="62"/>
      <c r="II999" s="62"/>
      <c r="IJ999" s="62"/>
      <c r="IK999" s="62"/>
      <c r="IL999" s="62"/>
      <c r="IM999" s="62"/>
      <c r="IN999" s="62"/>
      <c r="IO999" s="62"/>
      <c r="IP999" s="62"/>
      <c r="IQ999" s="62"/>
      <c r="IR999" s="62"/>
      <c r="IS999" s="62"/>
      <c r="IT999" s="62"/>
      <c r="IU999" s="62"/>
    </row>
    <row r="1000" spans="1:255" s="31" customFormat="1">
      <c r="A1000" s="214">
        <v>2191</v>
      </c>
      <c r="B1000" s="134" t="str">
        <f t="shared" si="16"/>
        <v>Kerensa Riley U17W</v>
      </c>
      <c r="C1000" s="230" t="s">
        <v>277</v>
      </c>
      <c r="D1000" s="235" t="s">
        <v>332</v>
      </c>
      <c r="E1000" s="238">
        <v>37799</v>
      </c>
      <c r="F1000" s="237" t="s">
        <v>643</v>
      </c>
      <c r="G1000" s="7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62"/>
      <c r="CS1000" s="62"/>
      <c r="CT1000" s="62"/>
      <c r="CU1000" s="62"/>
      <c r="CV1000" s="62"/>
      <c r="CW1000" s="62"/>
      <c r="CX1000" s="62"/>
      <c r="CY1000" s="62"/>
      <c r="CZ1000" s="62"/>
      <c r="DA1000" s="62"/>
      <c r="DB1000" s="62"/>
      <c r="DC1000" s="62"/>
      <c r="DD1000" s="62"/>
      <c r="DE1000" s="62"/>
      <c r="DF1000" s="62"/>
      <c r="DG1000" s="62"/>
      <c r="DH1000" s="62"/>
      <c r="DI1000" s="62"/>
      <c r="DJ1000" s="62"/>
      <c r="DK1000" s="62"/>
      <c r="DL1000" s="62"/>
      <c r="DM1000" s="62"/>
      <c r="DN1000" s="62"/>
      <c r="DO1000" s="62"/>
      <c r="DP1000" s="62"/>
      <c r="DQ1000" s="62"/>
      <c r="DR1000" s="62"/>
      <c r="DS1000" s="62"/>
      <c r="DT1000" s="62"/>
      <c r="DU1000" s="62"/>
      <c r="DV1000" s="62"/>
      <c r="DW1000" s="62"/>
      <c r="DX1000" s="62"/>
      <c r="DY1000" s="62"/>
      <c r="DZ1000" s="62"/>
      <c r="EA1000" s="62"/>
      <c r="EB1000" s="62"/>
      <c r="EC1000" s="62"/>
      <c r="ED1000" s="62"/>
      <c r="EE1000" s="62"/>
      <c r="EF1000" s="62"/>
      <c r="EG1000" s="62"/>
      <c r="EH1000" s="62"/>
      <c r="EI1000" s="62"/>
      <c r="EJ1000" s="62"/>
      <c r="EK1000" s="62"/>
      <c r="EL1000" s="62"/>
      <c r="EM1000" s="62"/>
      <c r="EN1000" s="62"/>
      <c r="EO1000" s="62"/>
      <c r="EP1000" s="62"/>
      <c r="EQ1000" s="62"/>
      <c r="ER1000" s="62"/>
      <c r="ES1000" s="62"/>
      <c r="ET1000" s="62"/>
      <c r="EU1000" s="62"/>
      <c r="EV1000" s="62"/>
      <c r="EW1000" s="62"/>
      <c r="EX1000" s="62"/>
      <c r="EY1000" s="62"/>
      <c r="EZ1000" s="62"/>
      <c r="FA1000" s="62"/>
      <c r="FB1000" s="62"/>
      <c r="FC1000" s="62"/>
      <c r="FD1000" s="62"/>
      <c r="FE1000" s="62"/>
      <c r="FF1000" s="62"/>
      <c r="FG1000" s="62"/>
      <c r="FH1000" s="62"/>
      <c r="FI1000" s="62"/>
      <c r="FJ1000" s="62"/>
      <c r="FK1000" s="62"/>
      <c r="FL1000" s="62"/>
      <c r="FM1000" s="62"/>
      <c r="FN1000" s="62"/>
      <c r="FO1000" s="62"/>
      <c r="FP1000" s="62"/>
      <c r="FQ1000" s="62"/>
      <c r="FR1000" s="62"/>
      <c r="FS1000" s="62"/>
      <c r="FT1000" s="62"/>
      <c r="FU1000" s="62"/>
      <c r="FV1000" s="62"/>
      <c r="FW1000" s="62"/>
      <c r="FX1000" s="62"/>
      <c r="FY1000" s="62"/>
      <c r="FZ1000" s="62"/>
      <c r="GA1000" s="62"/>
      <c r="GB1000" s="62"/>
      <c r="GC1000" s="62"/>
      <c r="GD1000" s="62"/>
      <c r="GE1000" s="62"/>
      <c r="GF1000" s="62"/>
      <c r="GG1000" s="62"/>
      <c r="GH1000" s="62"/>
      <c r="GI1000" s="62"/>
      <c r="GJ1000" s="62"/>
      <c r="GK1000" s="62"/>
      <c r="GL1000" s="62"/>
      <c r="GM1000" s="62"/>
      <c r="GN1000" s="62"/>
      <c r="GO1000" s="62"/>
      <c r="GP1000" s="62"/>
      <c r="GQ1000" s="62"/>
      <c r="GR1000" s="62"/>
      <c r="GS1000" s="62"/>
      <c r="GT1000" s="62"/>
      <c r="GU1000" s="62"/>
      <c r="GV1000" s="62"/>
      <c r="GW1000" s="62"/>
      <c r="GX1000" s="62"/>
      <c r="GY1000" s="62"/>
      <c r="GZ1000" s="62"/>
      <c r="HA1000" s="62"/>
      <c r="HB1000" s="62"/>
      <c r="HC1000" s="62"/>
      <c r="HD1000" s="62"/>
      <c r="HE1000" s="62"/>
      <c r="HF1000" s="62"/>
      <c r="HG1000" s="62"/>
      <c r="HH1000" s="62"/>
      <c r="HI1000" s="62"/>
      <c r="HJ1000" s="62"/>
      <c r="HK1000" s="62"/>
      <c r="HL1000" s="62"/>
      <c r="HM1000" s="62"/>
      <c r="HN1000" s="62"/>
      <c r="HO1000" s="62"/>
      <c r="HP1000" s="62"/>
      <c r="HQ1000" s="62"/>
      <c r="HR1000" s="62"/>
      <c r="HS1000" s="62"/>
      <c r="HT1000" s="62"/>
      <c r="HU1000" s="62"/>
      <c r="HV1000" s="62"/>
      <c r="HW1000" s="62"/>
      <c r="HX1000" s="62"/>
      <c r="HY1000" s="62"/>
      <c r="HZ1000" s="62"/>
      <c r="IA1000" s="62"/>
      <c r="IB1000" s="62"/>
      <c r="IC1000" s="62"/>
      <c r="ID1000" s="62"/>
      <c r="IE1000" s="62"/>
      <c r="IF1000" s="62"/>
      <c r="IG1000" s="62"/>
      <c r="IH1000" s="62"/>
      <c r="II1000" s="62"/>
      <c r="IJ1000" s="62"/>
      <c r="IK1000" s="62"/>
      <c r="IL1000" s="62"/>
      <c r="IM1000" s="62"/>
      <c r="IN1000" s="62"/>
      <c r="IO1000" s="62"/>
      <c r="IP1000" s="62"/>
      <c r="IQ1000" s="62"/>
      <c r="IR1000" s="62"/>
      <c r="IS1000" s="62"/>
      <c r="IT1000" s="62"/>
      <c r="IU1000" s="62"/>
    </row>
    <row r="1001" spans="1:255" s="31" customFormat="1">
      <c r="A1001" s="214">
        <v>2192</v>
      </c>
      <c r="B1001" s="134" t="str">
        <f t="shared" si="16"/>
        <v>Catherine Groves U17W</v>
      </c>
      <c r="C1001" s="230" t="s">
        <v>277</v>
      </c>
      <c r="D1001" s="239" t="s">
        <v>332</v>
      </c>
      <c r="E1001" s="236" t="s">
        <v>1504</v>
      </c>
      <c r="F1001" s="240" t="s">
        <v>638</v>
      </c>
      <c r="G1001" s="7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  <c r="BG1001" s="62"/>
      <c r="BH1001" s="62"/>
      <c r="BI1001" s="62"/>
      <c r="BJ1001" s="62"/>
      <c r="BK1001" s="62"/>
      <c r="BL1001" s="62"/>
      <c r="BM1001" s="62"/>
      <c r="BN1001" s="62"/>
      <c r="BO1001" s="62"/>
      <c r="BP1001" s="62"/>
      <c r="BQ1001" s="62"/>
      <c r="BR1001" s="62"/>
      <c r="BS1001" s="62"/>
      <c r="BT1001" s="62"/>
      <c r="BU1001" s="62"/>
      <c r="BV1001" s="62"/>
      <c r="BW1001" s="62"/>
      <c r="BX1001" s="62"/>
      <c r="BY1001" s="62"/>
      <c r="BZ1001" s="62"/>
      <c r="CA1001" s="62"/>
      <c r="CB1001" s="62"/>
      <c r="CC1001" s="62"/>
      <c r="CD1001" s="62"/>
      <c r="CE1001" s="62"/>
      <c r="CF1001" s="62"/>
      <c r="CG1001" s="62"/>
      <c r="CH1001" s="62"/>
      <c r="CI1001" s="62"/>
      <c r="CJ1001" s="62"/>
      <c r="CK1001" s="62"/>
      <c r="CL1001" s="62"/>
      <c r="CM1001" s="62"/>
      <c r="CN1001" s="62"/>
      <c r="CO1001" s="62"/>
      <c r="CP1001" s="62"/>
      <c r="CQ1001" s="62"/>
      <c r="CR1001" s="62"/>
      <c r="CS1001" s="62"/>
      <c r="CT1001" s="62"/>
      <c r="CU1001" s="62"/>
      <c r="CV1001" s="62"/>
      <c r="CW1001" s="62"/>
      <c r="CX1001" s="62"/>
      <c r="CY1001" s="62"/>
      <c r="CZ1001" s="62"/>
      <c r="DA1001" s="62"/>
      <c r="DB1001" s="62"/>
      <c r="DC1001" s="62"/>
      <c r="DD1001" s="62"/>
      <c r="DE1001" s="62"/>
      <c r="DF1001" s="62"/>
      <c r="DG1001" s="62"/>
      <c r="DH1001" s="62"/>
      <c r="DI1001" s="62"/>
      <c r="DJ1001" s="62"/>
      <c r="DK1001" s="62"/>
      <c r="DL1001" s="62"/>
      <c r="DM1001" s="62"/>
      <c r="DN1001" s="62"/>
      <c r="DO1001" s="62"/>
      <c r="DP1001" s="62"/>
      <c r="DQ1001" s="62"/>
      <c r="DR1001" s="62"/>
      <c r="DS1001" s="62"/>
      <c r="DT1001" s="62"/>
      <c r="DU1001" s="62"/>
      <c r="DV1001" s="62"/>
      <c r="DW1001" s="62"/>
      <c r="DX1001" s="62"/>
      <c r="DY1001" s="62"/>
      <c r="DZ1001" s="62"/>
      <c r="EA1001" s="62"/>
      <c r="EB1001" s="62"/>
      <c r="EC1001" s="62"/>
      <c r="ED1001" s="62"/>
      <c r="EE1001" s="62"/>
      <c r="EF1001" s="62"/>
      <c r="EG1001" s="62"/>
      <c r="EH1001" s="62"/>
      <c r="EI1001" s="62"/>
      <c r="EJ1001" s="62"/>
      <c r="EK1001" s="62"/>
      <c r="EL1001" s="62"/>
      <c r="EM1001" s="62"/>
      <c r="EN1001" s="62"/>
      <c r="EO1001" s="62"/>
      <c r="EP1001" s="62"/>
      <c r="EQ1001" s="62"/>
      <c r="ER1001" s="62"/>
      <c r="ES1001" s="62"/>
      <c r="ET1001" s="62"/>
      <c r="EU1001" s="62"/>
      <c r="EV1001" s="62"/>
      <c r="EW1001" s="62"/>
      <c r="EX1001" s="62"/>
      <c r="EY1001" s="62"/>
      <c r="EZ1001" s="62"/>
      <c r="FA1001" s="62"/>
      <c r="FB1001" s="62"/>
      <c r="FC1001" s="62"/>
      <c r="FD1001" s="62"/>
      <c r="FE1001" s="62"/>
      <c r="FF1001" s="62"/>
      <c r="FG1001" s="62"/>
      <c r="FH1001" s="62"/>
      <c r="FI1001" s="62"/>
      <c r="FJ1001" s="62"/>
      <c r="FK1001" s="62"/>
      <c r="FL1001" s="62"/>
      <c r="FM1001" s="62"/>
      <c r="FN1001" s="62"/>
      <c r="FO1001" s="62"/>
      <c r="FP1001" s="62"/>
      <c r="FQ1001" s="62"/>
      <c r="FR1001" s="62"/>
      <c r="FS1001" s="62"/>
      <c r="FT1001" s="62"/>
      <c r="FU1001" s="62"/>
      <c r="FV1001" s="62"/>
      <c r="FW1001" s="62"/>
      <c r="FX1001" s="62"/>
      <c r="FY1001" s="62"/>
      <c r="FZ1001" s="62"/>
      <c r="GA1001" s="62"/>
      <c r="GB1001" s="62"/>
      <c r="GC1001" s="62"/>
      <c r="GD1001" s="62"/>
      <c r="GE1001" s="62"/>
      <c r="GF1001" s="62"/>
      <c r="GG1001" s="62"/>
      <c r="GH1001" s="62"/>
      <c r="GI1001" s="62"/>
      <c r="GJ1001" s="62"/>
      <c r="GK1001" s="62"/>
      <c r="GL1001" s="62"/>
      <c r="GM1001" s="62"/>
      <c r="GN1001" s="62"/>
      <c r="GO1001" s="62"/>
      <c r="GP1001" s="62"/>
      <c r="GQ1001" s="62"/>
      <c r="GR1001" s="62"/>
      <c r="GS1001" s="62"/>
      <c r="GT1001" s="62"/>
      <c r="GU1001" s="62"/>
      <c r="GV1001" s="62"/>
      <c r="GW1001" s="62"/>
      <c r="GX1001" s="62"/>
      <c r="GY1001" s="62"/>
      <c r="GZ1001" s="62"/>
      <c r="HA1001" s="62"/>
      <c r="HB1001" s="62"/>
      <c r="HC1001" s="62"/>
      <c r="HD1001" s="62"/>
      <c r="HE1001" s="62"/>
      <c r="HF1001" s="62"/>
      <c r="HG1001" s="62"/>
      <c r="HH1001" s="62"/>
      <c r="HI1001" s="62"/>
      <c r="HJ1001" s="62"/>
      <c r="HK1001" s="62"/>
      <c r="HL1001" s="62"/>
      <c r="HM1001" s="62"/>
      <c r="HN1001" s="62"/>
      <c r="HO1001" s="62"/>
      <c r="HP1001" s="62"/>
      <c r="HQ1001" s="62"/>
      <c r="HR1001" s="62"/>
      <c r="HS1001" s="62"/>
      <c r="HT1001" s="62"/>
      <c r="HU1001" s="62"/>
      <c r="HV1001" s="62"/>
      <c r="HW1001" s="62"/>
      <c r="HX1001" s="62"/>
      <c r="HY1001" s="62"/>
      <c r="HZ1001" s="62"/>
      <c r="IA1001" s="62"/>
      <c r="IB1001" s="62"/>
      <c r="IC1001" s="62"/>
      <c r="ID1001" s="62"/>
      <c r="IE1001" s="62"/>
      <c r="IF1001" s="62"/>
      <c r="IG1001" s="62"/>
      <c r="IH1001" s="62"/>
      <c r="II1001" s="62"/>
      <c r="IJ1001" s="62"/>
      <c r="IK1001" s="62"/>
      <c r="IL1001" s="62"/>
      <c r="IM1001" s="62"/>
      <c r="IN1001" s="62"/>
      <c r="IO1001" s="62"/>
      <c r="IP1001" s="62"/>
      <c r="IQ1001" s="62"/>
      <c r="IR1001" s="62"/>
      <c r="IS1001" s="62"/>
      <c r="IT1001" s="62"/>
      <c r="IU1001" s="62"/>
    </row>
    <row r="1002" spans="1:255" s="31" customFormat="1">
      <c r="A1002" s="214">
        <v>2193</v>
      </c>
      <c r="B1002" s="134" t="str">
        <f t="shared" si="16"/>
        <v>Zoe Lawrence U17W</v>
      </c>
      <c r="C1002" s="230" t="s">
        <v>277</v>
      </c>
      <c r="D1002" s="235" t="s">
        <v>332</v>
      </c>
      <c r="E1002" s="236" t="s">
        <v>1505</v>
      </c>
      <c r="F1002" s="237" t="s">
        <v>640</v>
      </c>
      <c r="G1002" s="7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62"/>
      <c r="BB1002" s="62"/>
      <c r="BC1002" s="62"/>
      <c r="BD1002" s="62"/>
      <c r="BE1002" s="62"/>
      <c r="BF1002" s="62"/>
      <c r="BG1002" s="62"/>
      <c r="BH1002" s="62"/>
      <c r="BI1002" s="62"/>
      <c r="BJ1002" s="62"/>
      <c r="BK1002" s="62"/>
      <c r="BL1002" s="62"/>
      <c r="BM1002" s="62"/>
      <c r="BN1002" s="62"/>
      <c r="BO1002" s="62"/>
      <c r="BP1002" s="62"/>
      <c r="BQ1002" s="62"/>
      <c r="BR1002" s="62"/>
      <c r="BS1002" s="62"/>
      <c r="BT1002" s="62"/>
      <c r="BU1002" s="62"/>
      <c r="BV1002" s="62"/>
      <c r="BW1002" s="62"/>
      <c r="BX1002" s="62"/>
      <c r="BY1002" s="62"/>
      <c r="BZ1002" s="62"/>
      <c r="CA1002" s="62"/>
      <c r="CB1002" s="62"/>
      <c r="CC1002" s="62"/>
      <c r="CD1002" s="62"/>
      <c r="CE1002" s="62"/>
      <c r="CF1002" s="62"/>
      <c r="CG1002" s="62"/>
      <c r="CH1002" s="62"/>
      <c r="CI1002" s="62"/>
      <c r="CJ1002" s="62"/>
      <c r="CK1002" s="62"/>
      <c r="CL1002" s="62"/>
      <c r="CM1002" s="62"/>
      <c r="CN1002" s="62"/>
      <c r="CO1002" s="62"/>
      <c r="CP1002" s="62"/>
      <c r="CQ1002" s="62"/>
      <c r="CR1002" s="62"/>
      <c r="CS1002" s="62"/>
      <c r="CT1002" s="62"/>
      <c r="CU1002" s="62"/>
      <c r="CV1002" s="62"/>
      <c r="CW1002" s="62"/>
      <c r="CX1002" s="62"/>
      <c r="CY1002" s="62"/>
      <c r="CZ1002" s="62"/>
      <c r="DA1002" s="62"/>
      <c r="DB1002" s="62"/>
      <c r="DC1002" s="62"/>
      <c r="DD1002" s="62"/>
      <c r="DE1002" s="62"/>
      <c r="DF1002" s="62"/>
      <c r="DG1002" s="62"/>
      <c r="DH1002" s="62"/>
      <c r="DI1002" s="62"/>
      <c r="DJ1002" s="62"/>
      <c r="DK1002" s="62"/>
      <c r="DL1002" s="62"/>
      <c r="DM1002" s="62"/>
      <c r="DN1002" s="62"/>
      <c r="DO1002" s="62"/>
      <c r="DP1002" s="62"/>
      <c r="DQ1002" s="62"/>
      <c r="DR1002" s="62"/>
      <c r="DS1002" s="62"/>
      <c r="DT1002" s="62"/>
      <c r="DU1002" s="62"/>
      <c r="DV1002" s="62"/>
      <c r="DW1002" s="62"/>
      <c r="DX1002" s="62"/>
      <c r="DY1002" s="62"/>
      <c r="DZ1002" s="62"/>
      <c r="EA1002" s="62"/>
      <c r="EB1002" s="62"/>
      <c r="EC1002" s="62"/>
      <c r="ED1002" s="62"/>
      <c r="EE1002" s="62"/>
      <c r="EF1002" s="62"/>
      <c r="EG1002" s="62"/>
      <c r="EH1002" s="62"/>
      <c r="EI1002" s="62"/>
      <c r="EJ1002" s="62"/>
      <c r="EK1002" s="62"/>
      <c r="EL1002" s="62"/>
      <c r="EM1002" s="62"/>
      <c r="EN1002" s="62"/>
      <c r="EO1002" s="62"/>
      <c r="EP1002" s="62"/>
      <c r="EQ1002" s="62"/>
      <c r="ER1002" s="62"/>
      <c r="ES1002" s="62"/>
      <c r="ET1002" s="62"/>
      <c r="EU1002" s="62"/>
      <c r="EV1002" s="62"/>
      <c r="EW1002" s="62"/>
      <c r="EX1002" s="62"/>
      <c r="EY1002" s="62"/>
      <c r="EZ1002" s="62"/>
      <c r="FA1002" s="62"/>
      <c r="FB1002" s="62"/>
      <c r="FC1002" s="62"/>
      <c r="FD1002" s="62"/>
      <c r="FE1002" s="62"/>
      <c r="FF1002" s="62"/>
      <c r="FG1002" s="62"/>
      <c r="FH1002" s="62"/>
      <c r="FI1002" s="62"/>
      <c r="FJ1002" s="62"/>
      <c r="FK1002" s="62"/>
      <c r="FL1002" s="62"/>
      <c r="FM1002" s="62"/>
      <c r="FN1002" s="62"/>
      <c r="FO1002" s="62"/>
      <c r="FP1002" s="62"/>
      <c r="FQ1002" s="62"/>
      <c r="FR1002" s="62"/>
      <c r="FS1002" s="62"/>
      <c r="FT1002" s="62"/>
      <c r="FU1002" s="62"/>
      <c r="FV1002" s="62"/>
      <c r="FW1002" s="62"/>
      <c r="FX1002" s="62"/>
      <c r="FY1002" s="62"/>
      <c r="FZ1002" s="62"/>
      <c r="GA1002" s="62"/>
      <c r="GB1002" s="62"/>
      <c r="GC1002" s="62"/>
      <c r="GD1002" s="62"/>
      <c r="GE1002" s="62"/>
      <c r="GF1002" s="62"/>
      <c r="GG1002" s="62"/>
      <c r="GH1002" s="62"/>
      <c r="GI1002" s="62"/>
      <c r="GJ1002" s="62"/>
      <c r="GK1002" s="62"/>
      <c r="GL1002" s="62"/>
      <c r="GM1002" s="62"/>
      <c r="GN1002" s="62"/>
      <c r="GO1002" s="62"/>
      <c r="GP1002" s="62"/>
      <c r="GQ1002" s="62"/>
      <c r="GR1002" s="62"/>
      <c r="GS1002" s="62"/>
      <c r="GT1002" s="62"/>
      <c r="GU1002" s="62"/>
      <c r="GV1002" s="62"/>
      <c r="GW1002" s="62"/>
      <c r="GX1002" s="62"/>
      <c r="GY1002" s="62"/>
      <c r="GZ1002" s="62"/>
      <c r="HA1002" s="62"/>
      <c r="HB1002" s="62"/>
      <c r="HC1002" s="62"/>
      <c r="HD1002" s="62"/>
      <c r="HE1002" s="62"/>
      <c r="HF1002" s="62"/>
      <c r="HG1002" s="62"/>
      <c r="HH1002" s="62"/>
      <c r="HI1002" s="62"/>
      <c r="HJ1002" s="62"/>
      <c r="HK1002" s="62"/>
      <c r="HL1002" s="62"/>
      <c r="HM1002" s="62"/>
      <c r="HN1002" s="62"/>
      <c r="HO1002" s="62"/>
      <c r="HP1002" s="62"/>
      <c r="HQ1002" s="62"/>
      <c r="HR1002" s="62"/>
      <c r="HS1002" s="62"/>
      <c r="HT1002" s="62"/>
      <c r="HU1002" s="62"/>
      <c r="HV1002" s="62"/>
      <c r="HW1002" s="62"/>
      <c r="HX1002" s="62"/>
      <c r="HY1002" s="62"/>
      <c r="HZ1002" s="62"/>
      <c r="IA1002" s="62"/>
      <c r="IB1002" s="62"/>
      <c r="IC1002" s="62"/>
      <c r="ID1002" s="62"/>
      <c r="IE1002" s="62"/>
      <c r="IF1002" s="62"/>
      <c r="IG1002" s="62"/>
      <c r="IH1002" s="62"/>
      <c r="II1002" s="62"/>
      <c r="IJ1002" s="62"/>
      <c r="IK1002" s="62"/>
      <c r="IL1002" s="62"/>
      <c r="IM1002" s="62"/>
      <c r="IN1002" s="62"/>
      <c r="IO1002" s="62"/>
      <c r="IP1002" s="62"/>
      <c r="IQ1002" s="62"/>
      <c r="IR1002" s="62"/>
      <c r="IS1002" s="62"/>
      <c r="IT1002" s="62"/>
      <c r="IU1002" s="62"/>
    </row>
    <row r="1003" spans="1:255" s="31" customFormat="1">
      <c r="A1003" s="214">
        <v>2194</v>
      </c>
      <c r="B1003" s="134" t="str">
        <f t="shared" si="16"/>
        <v>Lucy Hughes U17W</v>
      </c>
      <c r="C1003" s="185" t="s">
        <v>277</v>
      </c>
      <c r="D1003" s="235" t="s">
        <v>332</v>
      </c>
      <c r="E1003" s="241" t="s">
        <v>1506</v>
      </c>
      <c r="F1003" s="242" t="s">
        <v>645</v>
      </c>
      <c r="G1003" s="7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2"/>
      <c r="BC1003" s="62"/>
      <c r="BD1003" s="62"/>
      <c r="BE1003" s="62"/>
      <c r="BF1003" s="62"/>
      <c r="BG1003" s="62"/>
      <c r="BH1003" s="62"/>
      <c r="BI1003" s="62"/>
      <c r="BJ1003" s="62"/>
      <c r="BK1003" s="62"/>
      <c r="BL1003" s="62"/>
      <c r="BM1003" s="62"/>
      <c r="BN1003" s="62"/>
      <c r="BO1003" s="62"/>
      <c r="BP1003" s="62"/>
      <c r="BQ1003" s="62"/>
      <c r="BR1003" s="62"/>
      <c r="BS1003" s="62"/>
      <c r="BT1003" s="62"/>
      <c r="BU1003" s="62"/>
      <c r="BV1003" s="62"/>
      <c r="BW1003" s="62"/>
      <c r="BX1003" s="62"/>
      <c r="BY1003" s="62"/>
      <c r="BZ1003" s="62"/>
      <c r="CA1003" s="62"/>
      <c r="CB1003" s="62"/>
      <c r="CC1003" s="62"/>
      <c r="CD1003" s="62"/>
      <c r="CE1003" s="62"/>
      <c r="CF1003" s="62"/>
      <c r="CG1003" s="62"/>
      <c r="CH1003" s="62"/>
      <c r="CI1003" s="62"/>
      <c r="CJ1003" s="62"/>
      <c r="CK1003" s="62"/>
      <c r="CL1003" s="62"/>
      <c r="CM1003" s="62"/>
      <c r="CN1003" s="62"/>
      <c r="CO1003" s="62"/>
      <c r="CP1003" s="62"/>
      <c r="CQ1003" s="62"/>
      <c r="CR1003" s="62"/>
      <c r="CS1003" s="62"/>
      <c r="CT1003" s="62"/>
      <c r="CU1003" s="62"/>
      <c r="CV1003" s="62"/>
      <c r="CW1003" s="62"/>
      <c r="CX1003" s="62"/>
      <c r="CY1003" s="62"/>
      <c r="CZ1003" s="62"/>
      <c r="DA1003" s="62"/>
      <c r="DB1003" s="62"/>
      <c r="DC1003" s="62"/>
      <c r="DD1003" s="62"/>
      <c r="DE1003" s="62"/>
      <c r="DF1003" s="62"/>
      <c r="DG1003" s="62"/>
      <c r="DH1003" s="62"/>
      <c r="DI1003" s="62"/>
      <c r="DJ1003" s="62"/>
      <c r="DK1003" s="62"/>
      <c r="DL1003" s="62"/>
      <c r="DM1003" s="62"/>
      <c r="DN1003" s="62"/>
      <c r="DO1003" s="62"/>
      <c r="DP1003" s="62"/>
      <c r="DQ1003" s="62"/>
      <c r="DR1003" s="62"/>
      <c r="DS1003" s="62"/>
      <c r="DT1003" s="62"/>
      <c r="DU1003" s="62"/>
      <c r="DV1003" s="62"/>
      <c r="DW1003" s="62"/>
      <c r="DX1003" s="62"/>
      <c r="DY1003" s="62"/>
      <c r="DZ1003" s="62"/>
      <c r="EA1003" s="62"/>
      <c r="EB1003" s="62"/>
      <c r="EC1003" s="62"/>
      <c r="ED1003" s="62"/>
      <c r="EE1003" s="62"/>
      <c r="EF1003" s="62"/>
      <c r="EG1003" s="62"/>
      <c r="EH1003" s="62"/>
      <c r="EI1003" s="62"/>
      <c r="EJ1003" s="62"/>
      <c r="EK1003" s="62"/>
      <c r="EL1003" s="62"/>
      <c r="EM1003" s="62"/>
      <c r="EN1003" s="62"/>
      <c r="EO1003" s="62"/>
      <c r="EP1003" s="62"/>
      <c r="EQ1003" s="62"/>
      <c r="ER1003" s="62"/>
      <c r="ES1003" s="62"/>
      <c r="ET1003" s="62"/>
      <c r="EU1003" s="62"/>
      <c r="EV1003" s="62"/>
      <c r="EW1003" s="62"/>
      <c r="EX1003" s="62"/>
      <c r="EY1003" s="62"/>
      <c r="EZ1003" s="62"/>
      <c r="FA1003" s="62"/>
      <c r="FB1003" s="62"/>
      <c r="FC1003" s="62"/>
      <c r="FD1003" s="62"/>
      <c r="FE1003" s="62"/>
      <c r="FF1003" s="62"/>
      <c r="FG1003" s="62"/>
      <c r="FH1003" s="62"/>
      <c r="FI1003" s="62"/>
      <c r="FJ1003" s="62"/>
      <c r="FK1003" s="62"/>
      <c r="FL1003" s="62"/>
      <c r="FM1003" s="62"/>
      <c r="FN1003" s="62"/>
      <c r="FO1003" s="62"/>
      <c r="FP1003" s="62"/>
      <c r="FQ1003" s="62"/>
      <c r="FR1003" s="62"/>
      <c r="FS1003" s="62"/>
      <c r="FT1003" s="62"/>
      <c r="FU1003" s="62"/>
      <c r="FV1003" s="62"/>
      <c r="FW1003" s="62"/>
      <c r="FX1003" s="62"/>
      <c r="FY1003" s="62"/>
      <c r="FZ1003" s="62"/>
      <c r="GA1003" s="62"/>
      <c r="GB1003" s="62"/>
      <c r="GC1003" s="62"/>
      <c r="GD1003" s="62"/>
      <c r="GE1003" s="62"/>
      <c r="GF1003" s="62"/>
      <c r="GG1003" s="62"/>
      <c r="GH1003" s="62"/>
      <c r="GI1003" s="62"/>
      <c r="GJ1003" s="62"/>
      <c r="GK1003" s="62"/>
      <c r="GL1003" s="62"/>
      <c r="GM1003" s="62"/>
      <c r="GN1003" s="62"/>
      <c r="GO1003" s="62"/>
      <c r="GP1003" s="62"/>
      <c r="GQ1003" s="62"/>
      <c r="GR1003" s="62"/>
      <c r="GS1003" s="62"/>
      <c r="GT1003" s="62"/>
      <c r="GU1003" s="62"/>
      <c r="GV1003" s="62"/>
      <c r="GW1003" s="62"/>
      <c r="GX1003" s="62"/>
      <c r="GY1003" s="62"/>
      <c r="GZ1003" s="62"/>
      <c r="HA1003" s="62"/>
      <c r="HB1003" s="62"/>
      <c r="HC1003" s="62"/>
      <c r="HD1003" s="62"/>
      <c r="HE1003" s="62"/>
      <c r="HF1003" s="62"/>
      <c r="HG1003" s="62"/>
      <c r="HH1003" s="62"/>
      <c r="HI1003" s="62"/>
      <c r="HJ1003" s="62"/>
      <c r="HK1003" s="62"/>
      <c r="HL1003" s="62"/>
      <c r="HM1003" s="62"/>
      <c r="HN1003" s="62"/>
      <c r="HO1003" s="62"/>
      <c r="HP1003" s="62"/>
      <c r="HQ1003" s="62"/>
      <c r="HR1003" s="62"/>
      <c r="HS1003" s="62"/>
      <c r="HT1003" s="62"/>
      <c r="HU1003" s="62"/>
      <c r="HV1003" s="62"/>
      <c r="HW1003" s="62"/>
      <c r="HX1003" s="62"/>
      <c r="HY1003" s="62"/>
      <c r="HZ1003" s="62"/>
      <c r="IA1003" s="62"/>
      <c r="IB1003" s="62"/>
      <c r="IC1003" s="62"/>
      <c r="ID1003" s="62"/>
      <c r="IE1003" s="62"/>
      <c r="IF1003" s="62"/>
      <c r="IG1003" s="62"/>
      <c r="IH1003" s="62"/>
      <c r="II1003" s="62"/>
      <c r="IJ1003" s="62"/>
      <c r="IK1003" s="62"/>
      <c r="IL1003" s="62"/>
      <c r="IM1003" s="62"/>
      <c r="IN1003" s="62"/>
      <c r="IO1003" s="62"/>
      <c r="IP1003" s="62"/>
      <c r="IQ1003" s="62"/>
      <c r="IR1003" s="62"/>
      <c r="IS1003" s="62"/>
      <c r="IT1003" s="62"/>
      <c r="IU1003" s="62"/>
    </row>
    <row r="1004" spans="1:255" s="31" customFormat="1">
      <c r="A1004" s="214">
        <v>2195</v>
      </c>
      <c r="B1004" s="134" t="str">
        <f t="shared" si="16"/>
        <v>Choire Lister U17W</v>
      </c>
      <c r="C1004" s="230" t="s">
        <v>277</v>
      </c>
      <c r="D1004" s="232" t="s">
        <v>332</v>
      </c>
      <c r="E1004" s="233">
        <v>37999</v>
      </c>
      <c r="F1004" s="234" t="s">
        <v>1507</v>
      </c>
      <c r="G1004" s="7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2"/>
      <c r="BC1004" s="62"/>
      <c r="BD1004" s="62"/>
      <c r="BE1004" s="62"/>
      <c r="BF1004" s="62"/>
      <c r="BG1004" s="62"/>
      <c r="BH1004" s="62"/>
      <c r="BI1004" s="62"/>
      <c r="BJ1004" s="62"/>
      <c r="BK1004" s="62"/>
      <c r="BL1004" s="62"/>
      <c r="BM1004" s="62"/>
      <c r="BN1004" s="62"/>
      <c r="BO1004" s="62"/>
      <c r="BP1004" s="62"/>
      <c r="BQ1004" s="62"/>
      <c r="BR1004" s="62"/>
      <c r="BS1004" s="62"/>
      <c r="BT1004" s="62"/>
      <c r="BU1004" s="62"/>
      <c r="BV1004" s="62"/>
      <c r="BW1004" s="62"/>
      <c r="BX1004" s="62"/>
      <c r="BY1004" s="62"/>
      <c r="BZ1004" s="62"/>
      <c r="CA1004" s="62"/>
      <c r="CB1004" s="62"/>
      <c r="CC1004" s="62"/>
      <c r="CD1004" s="62"/>
      <c r="CE1004" s="62"/>
      <c r="CF1004" s="62"/>
      <c r="CG1004" s="62"/>
      <c r="CH1004" s="62"/>
      <c r="CI1004" s="62"/>
      <c r="CJ1004" s="62"/>
      <c r="CK1004" s="62"/>
      <c r="CL1004" s="62"/>
      <c r="CM1004" s="62"/>
      <c r="CN1004" s="62"/>
      <c r="CO1004" s="62"/>
      <c r="CP1004" s="62"/>
      <c r="CQ1004" s="62"/>
      <c r="CR1004" s="62"/>
      <c r="CS1004" s="62"/>
      <c r="CT1004" s="62"/>
      <c r="CU1004" s="62"/>
      <c r="CV1004" s="62"/>
      <c r="CW1004" s="62"/>
      <c r="CX1004" s="62"/>
      <c r="CY1004" s="62"/>
      <c r="CZ1004" s="62"/>
      <c r="DA1004" s="62"/>
      <c r="DB1004" s="62"/>
      <c r="DC1004" s="62"/>
      <c r="DD1004" s="62"/>
      <c r="DE1004" s="62"/>
      <c r="DF1004" s="62"/>
      <c r="DG1004" s="62"/>
      <c r="DH1004" s="62"/>
      <c r="DI1004" s="62"/>
      <c r="DJ1004" s="62"/>
      <c r="DK1004" s="62"/>
      <c r="DL1004" s="62"/>
      <c r="DM1004" s="62"/>
      <c r="DN1004" s="62"/>
      <c r="DO1004" s="62"/>
      <c r="DP1004" s="62"/>
      <c r="DQ1004" s="62"/>
      <c r="DR1004" s="62"/>
      <c r="DS1004" s="62"/>
      <c r="DT1004" s="62"/>
      <c r="DU1004" s="62"/>
      <c r="DV1004" s="62"/>
      <c r="DW1004" s="62"/>
      <c r="DX1004" s="62"/>
      <c r="DY1004" s="62"/>
      <c r="DZ1004" s="62"/>
      <c r="EA1004" s="62"/>
      <c r="EB1004" s="62"/>
      <c r="EC1004" s="62"/>
      <c r="ED1004" s="62"/>
      <c r="EE1004" s="62"/>
      <c r="EF1004" s="62"/>
      <c r="EG1004" s="62"/>
      <c r="EH1004" s="62"/>
      <c r="EI1004" s="62"/>
      <c r="EJ1004" s="62"/>
      <c r="EK1004" s="62"/>
      <c r="EL1004" s="62"/>
      <c r="EM1004" s="62"/>
      <c r="EN1004" s="62"/>
      <c r="EO1004" s="62"/>
      <c r="EP1004" s="62"/>
      <c r="EQ1004" s="62"/>
      <c r="ER1004" s="62"/>
      <c r="ES1004" s="62"/>
      <c r="ET1004" s="62"/>
      <c r="EU1004" s="62"/>
      <c r="EV1004" s="62"/>
      <c r="EW1004" s="62"/>
      <c r="EX1004" s="62"/>
      <c r="EY1004" s="62"/>
      <c r="EZ1004" s="62"/>
      <c r="FA1004" s="62"/>
      <c r="FB1004" s="62"/>
      <c r="FC1004" s="62"/>
      <c r="FD1004" s="62"/>
      <c r="FE1004" s="62"/>
      <c r="FF1004" s="62"/>
      <c r="FG1004" s="62"/>
      <c r="FH1004" s="62"/>
      <c r="FI1004" s="62"/>
      <c r="FJ1004" s="62"/>
      <c r="FK1004" s="62"/>
      <c r="FL1004" s="62"/>
      <c r="FM1004" s="62"/>
      <c r="FN1004" s="62"/>
      <c r="FO1004" s="62"/>
      <c r="FP1004" s="62"/>
      <c r="FQ1004" s="62"/>
      <c r="FR1004" s="62"/>
      <c r="FS1004" s="62"/>
      <c r="FT1004" s="62"/>
      <c r="FU1004" s="62"/>
      <c r="FV1004" s="62"/>
      <c r="FW1004" s="62"/>
      <c r="FX1004" s="62"/>
      <c r="FY1004" s="62"/>
      <c r="FZ1004" s="62"/>
      <c r="GA1004" s="62"/>
      <c r="GB1004" s="62"/>
      <c r="GC1004" s="62"/>
      <c r="GD1004" s="62"/>
      <c r="GE1004" s="62"/>
      <c r="GF1004" s="62"/>
      <c r="GG1004" s="62"/>
      <c r="GH1004" s="62"/>
      <c r="GI1004" s="62"/>
      <c r="GJ1004" s="62"/>
      <c r="GK1004" s="62"/>
      <c r="GL1004" s="62"/>
      <c r="GM1004" s="62"/>
      <c r="GN1004" s="62"/>
      <c r="GO1004" s="62"/>
      <c r="GP1004" s="62"/>
      <c r="GQ1004" s="62"/>
      <c r="GR1004" s="62"/>
      <c r="GS1004" s="62"/>
      <c r="GT1004" s="62"/>
      <c r="GU1004" s="62"/>
      <c r="GV1004" s="62"/>
      <c r="GW1004" s="62"/>
      <c r="GX1004" s="62"/>
      <c r="GY1004" s="62"/>
      <c r="GZ1004" s="62"/>
      <c r="HA1004" s="62"/>
      <c r="HB1004" s="62"/>
      <c r="HC1004" s="62"/>
      <c r="HD1004" s="62"/>
      <c r="HE1004" s="62"/>
      <c r="HF1004" s="62"/>
      <c r="HG1004" s="62"/>
      <c r="HH1004" s="62"/>
      <c r="HI1004" s="62"/>
      <c r="HJ1004" s="62"/>
      <c r="HK1004" s="62"/>
      <c r="HL1004" s="62"/>
      <c r="HM1004" s="62"/>
      <c r="HN1004" s="62"/>
      <c r="HO1004" s="62"/>
      <c r="HP1004" s="62"/>
      <c r="HQ1004" s="62"/>
      <c r="HR1004" s="62"/>
      <c r="HS1004" s="62"/>
      <c r="HT1004" s="62"/>
      <c r="HU1004" s="62"/>
      <c r="HV1004" s="62"/>
      <c r="HW1004" s="62"/>
      <c r="HX1004" s="62"/>
      <c r="HY1004" s="62"/>
      <c r="HZ1004" s="62"/>
      <c r="IA1004" s="62"/>
      <c r="IB1004" s="62"/>
      <c r="IC1004" s="62"/>
      <c r="ID1004" s="62"/>
      <c r="IE1004" s="62"/>
      <c r="IF1004" s="62"/>
      <c r="IG1004" s="62"/>
      <c r="IH1004" s="62"/>
      <c r="II1004" s="62"/>
      <c r="IJ1004" s="62"/>
      <c r="IK1004" s="62"/>
      <c r="IL1004" s="62"/>
      <c r="IM1004" s="62"/>
      <c r="IN1004" s="62"/>
      <c r="IO1004" s="62"/>
      <c r="IP1004" s="62"/>
      <c r="IQ1004" s="62"/>
      <c r="IR1004" s="62"/>
      <c r="IS1004" s="62"/>
      <c r="IT1004" s="62"/>
      <c r="IU1004" s="62"/>
    </row>
    <row r="1005" spans="1:255" s="31" customFormat="1">
      <c r="A1005" s="214">
        <v>2196</v>
      </c>
      <c r="B1005" s="134" t="str">
        <f t="shared" si="16"/>
        <v>Zara Mitchell U17W</v>
      </c>
      <c r="C1005" s="230" t="s">
        <v>277</v>
      </c>
      <c r="D1005" s="243" t="s">
        <v>332</v>
      </c>
      <c r="E1005" s="241">
        <v>38148</v>
      </c>
      <c r="F1005" s="240" t="s">
        <v>639</v>
      </c>
      <c r="G1005" s="7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  <c r="BG1005" s="62"/>
      <c r="BH1005" s="62"/>
      <c r="BI1005" s="62"/>
      <c r="BJ1005" s="62"/>
      <c r="BK1005" s="62"/>
      <c r="BL1005" s="62"/>
      <c r="BM1005" s="62"/>
      <c r="BN1005" s="62"/>
      <c r="BO1005" s="62"/>
      <c r="BP1005" s="62"/>
      <c r="BQ1005" s="62"/>
      <c r="BR1005" s="62"/>
      <c r="BS1005" s="62"/>
      <c r="BT1005" s="62"/>
      <c r="BU1005" s="62"/>
      <c r="BV1005" s="62"/>
      <c r="BW1005" s="62"/>
      <c r="BX1005" s="62"/>
      <c r="BY1005" s="62"/>
      <c r="BZ1005" s="62"/>
      <c r="CA1005" s="62"/>
      <c r="CB1005" s="62"/>
      <c r="CC1005" s="62"/>
      <c r="CD1005" s="62"/>
      <c r="CE1005" s="62"/>
      <c r="CF1005" s="62"/>
      <c r="CG1005" s="62"/>
      <c r="CH1005" s="62"/>
      <c r="CI1005" s="62"/>
      <c r="CJ1005" s="62"/>
      <c r="CK1005" s="62"/>
      <c r="CL1005" s="62"/>
      <c r="CM1005" s="62"/>
      <c r="CN1005" s="62"/>
      <c r="CO1005" s="62"/>
      <c r="CP1005" s="62"/>
      <c r="CQ1005" s="62"/>
      <c r="CR1005" s="62"/>
      <c r="CS1005" s="62"/>
      <c r="CT1005" s="62"/>
      <c r="CU1005" s="62"/>
      <c r="CV1005" s="62"/>
      <c r="CW1005" s="62"/>
      <c r="CX1005" s="62"/>
      <c r="CY1005" s="62"/>
      <c r="CZ1005" s="62"/>
      <c r="DA1005" s="62"/>
      <c r="DB1005" s="62"/>
      <c r="DC1005" s="62"/>
      <c r="DD1005" s="62"/>
      <c r="DE1005" s="62"/>
      <c r="DF1005" s="62"/>
      <c r="DG1005" s="62"/>
      <c r="DH1005" s="62"/>
      <c r="DI1005" s="62"/>
      <c r="DJ1005" s="62"/>
      <c r="DK1005" s="62"/>
      <c r="DL1005" s="62"/>
      <c r="DM1005" s="62"/>
      <c r="DN1005" s="62"/>
      <c r="DO1005" s="62"/>
      <c r="DP1005" s="62"/>
      <c r="DQ1005" s="62"/>
      <c r="DR1005" s="62"/>
      <c r="DS1005" s="62"/>
      <c r="DT1005" s="62"/>
      <c r="DU1005" s="62"/>
      <c r="DV1005" s="62"/>
      <c r="DW1005" s="62"/>
      <c r="DX1005" s="62"/>
      <c r="DY1005" s="62"/>
      <c r="DZ1005" s="62"/>
      <c r="EA1005" s="62"/>
      <c r="EB1005" s="62"/>
      <c r="EC1005" s="62"/>
      <c r="ED1005" s="62"/>
      <c r="EE1005" s="62"/>
      <c r="EF1005" s="62"/>
      <c r="EG1005" s="62"/>
      <c r="EH1005" s="62"/>
      <c r="EI1005" s="62"/>
      <c r="EJ1005" s="62"/>
      <c r="EK1005" s="62"/>
      <c r="EL1005" s="62"/>
      <c r="EM1005" s="62"/>
      <c r="EN1005" s="62"/>
      <c r="EO1005" s="62"/>
      <c r="EP1005" s="62"/>
      <c r="EQ1005" s="62"/>
      <c r="ER1005" s="62"/>
      <c r="ES1005" s="62"/>
      <c r="ET1005" s="62"/>
      <c r="EU1005" s="62"/>
      <c r="EV1005" s="62"/>
      <c r="EW1005" s="62"/>
      <c r="EX1005" s="62"/>
      <c r="EY1005" s="62"/>
      <c r="EZ1005" s="62"/>
      <c r="FA1005" s="62"/>
      <c r="FB1005" s="62"/>
      <c r="FC1005" s="62"/>
      <c r="FD1005" s="62"/>
      <c r="FE1005" s="62"/>
      <c r="FF1005" s="62"/>
      <c r="FG1005" s="62"/>
      <c r="FH1005" s="62"/>
      <c r="FI1005" s="62"/>
      <c r="FJ1005" s="62"/>
      <c r="FK1005" s="62"/>
      <c r="FL1005" s="62"/>
      <c r="FM1005" s="62"/>
      <c r="FN1005" s="62"/>
      <c r="FO1005" s="62"/>
      <c r="FP1005" s="62"/>
      <c r="FQ1005" s="62"/>
      <c r="FR1005" s="62"/>
      <c r="FS1005" s="62"/>
      <c r="FT1005" s="62"/>
      <c r="FU1005" s="62"/>
      <c r="FV1005" s="62"/>
      <c r="FW1005" s="62"/>
      <c r="FX1005" s="62"/>
      <c r="FY1005" s="62"/>
      <c r="FZ1005" s="62"/>
      <c r="GA1005" s="62"/>
      <c r="GB1005" s="62"/>
      <c r="GC1005" s="62"/>
      <c r="GD1005" s="62"/>
      <c r="GE1005" s="62"/>
      <c r="GF1005" s="62"/>
      <c r="GG1005" s="62"/>
      <c r="GH1005" s="62"/>
      <c r="GI1005" s="62"/>
      <c r="GJ1005" s="62"/>
      <c r="GK1005" s="62"/>
      <c r="GL1005" s="62"/>
      <c r="GM1005" s="62"/>
      <c r="GN1005" s="62"/>
      <c r="GO1005" s="62"/>
      <c r="GP1005" s="62"/>
      <c r="GQ1005" s="62"/>
      <c r="GR1005" s="62"/>
      <c r="GS1005" s="62"/>
      <c r="GT1005" s="62"/>
      <c r="GU1005" s="62"/>
      <c r="GV1005" s="62"/>
      <c r="GW1005" s="62"/>
      <c r="GX1005" s="62"/>
      <c r="GY1005" s="62"/>
      <c r="GZ1005" s="62"/>
      <c r="HA1005" s="62"/>
      <c r="HB1005" s="62"/>
      <c r="HC1005" s="62"/>
      <c r="HD1005" s="62"/>
      <c r="HE1005" s="62"/>
      <c r="HF1005" s="62"/>
      <c r="HG1005" s="62"/>
      <c r="HH1005" s="62"/>
      <c r="HI1005" s="62"/>
      <c r="HJ1005" s="62"/>
      <c r="HK1005" s="62"/>
      <c r="HL1005" s="62"/>
      <c r="HM1005" s="62"/>
      <c r="HN1005" s="62"/>
      <c r="HO1005" s="62"/>
      <c r="HP1005" s="62"/>
      <c r="HQ1005" s="62"/>
      <c r="HR1005" s="62"/>
      <c r="HS1005" s="62"/>
      <c r="HT1005" s="62"/>
      <c r="HU1005" s="62"/>
      <c r="HV1005" s="62"/>
      <c r="HW1005" s="62"/>
      <c r="HX1005" s="62"/>
      <c r="HY1005" s="62"/>
      <c r="HZ1005" s="62"/>
      <c r="IA1005" s="62"/>
      <c r="IB1005" s="62"/>
      <c r="IC1005" s="62"/>
      <c r="ID1005" s="62"/>
      <c r="IE1005" s="62"/>
      <c r="IF1005" s="62"/>
      <c r="IG1005" s="62"/>
      <c r="IH1005" s="62"/>
      <c r="II1005" s="62"/>
      <c r="IJ1005" s="62"/>
      <c r="IK1005" s="62"/>
      <c r="IL1005" s="62"/>
      <c r="IM1005" s="62"/>
      <c r="IN1005" s="62"/>
      <c r="IO1005" s="62"/>
      <c r="IP1005" s="62"/>
      <c r="IQ1005" s="62"/>
      <c r="IR1005" s="62"/>
      <c r="IS1005" s="62"/>
      <c r="IT1005" s="62"/>
      <c r="IU1005" s="62"/>
    </row>
    <row r="1006" spans="1:255" s="31" customFormat="1">
      <c r="A1006" s="214">
        <v>2197</v>
      </c>
      <c r="B1006" s="134" t="str">
        <f t="shared" si="16"/>
        <v>Millicent Yoki U17W</v>
      </c>
      <c r="C1006" s="230" t="s">
        <v>277</v>
      </c>
      <c r="D1006" s="244" t="s">
        <v>332</v>
      </c>
      <c r="E1006" s="245">
        <v>37954</v>
      </c>
      <c r="F1006" s="244" t="s">
        <v>1508</v>
      </c>
      <c r="G1006" s="7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  <c r="BG1006" s="62"/>
      <c r="BH1006" s="62"/>
      <c r="BI1006" s="62"/>
      <c r="BJ1006" s="62"/>
      <c r="BK1006" s="62"/>
      <c r="BL1006" s="62"/>
      <c r="BM1006" s="62"/>
      <c r="BN1006" s="62"/>
      <c r="BO1006" s="62"/>
      <c r="BP1006" s="62"/>
      <c r="BQ1006" s="62"/>
      <c r="BR1006" s="62"/>
      <c r="BS1006" s="62"/>
      <c r="BT1006" s="62"/>
      <c r="BU1006" s="62"/>
      <c r="BV1006" s="62"/>
      <c r="BW1006" s="62"/>
      <c r="BX1006" s="62"/>
      <c r="BY1006" s="62"/>
      <c r="BZ1006" s="62"/>
      <c r="CA1006" s="62"/>
      <c r="CB1006" s="62"/>
      <c r="CC1006" s="62"/>
      <c r="CD1006" s="62"/>
      <c r="CE1006" s="62"/>
      <c r="CF1006" s="62"/>
      <c r="CG1006" s="62"/>
      <c r="CH1006" s="62"/>
      <c r="CI1006" s="62"/>
      <c r="CJ1006" s="62"/>
      <c r="CK1006" s="62"/>
      <c r="CL1006" s="62"/>
      <c r="CM1006" s="62"/>
      <c r="CN1006" s="62"/>
      <c r="CO1006" s="62"/>
      <c r="CP1006" s="62"/>
      <c r="CQ1006" s="62"/>
      <c r="CR1006" s="62"/>
      <c r="CS1006" s="62"/>
      <c r="CT1006" s="62"/>
      <c r="CU1006" s="62"/>
      <c r="CV1006" s="62"/>
      <c r="CW1006" s="62"/>
      <c r="CX1006" s="62"/>
      <c r="CY1006" s="62"/>
      <c r="CZ1006" s="62"/>
      <c r="DA1006" s="62"/>
      <c r="DB1006" s="62"/>
      <c r="DC1006" s="62"/>
      <c r="DD1006" s="62"/>
      <c r="DE1006" s="62"/>
      <c r="DF1006" s="62"/>
      <c r="DG1006" s="62"/>
      <c r="DH1006" s="62"/>
      <c r="DI1006" s="62"/>
      <c r="DJ1006" s="62"/>
      <c r="DK1006" s="62"/>
      <c r="DL1006" s="62"/>
      <c r="DM1006" s="62"/>
      <c r="DN1006" s="62"/>
      <c r="DO1006" s="62"/>
      <c r="DP1006" s="62"/>
      <c r="DQ1006" s="62"/>
      <c r="DR1006" s="62"/>
      <c r="DS1006" s="62"/>
      <c r="DT1006" s="62"/>
      <c r="DU1006" s="62"/>
      <c r="DV1006" s="62"/>
      <c r="DW1006" s="62"/>
      <c r="DX1006" s="62"/>
      <c r="DY1006" s="62"/>
      <c r="DZ1006" s="62"/>
      <c r="EA1006" s="62"/>
      <c r="EB1006" s="62"/>
      <c r="EC1006" s="62"/>
      <c r="ED1006" s="62"/>
      <c r="EE1006" s="62"/>
      <c r="EF1006" s="62"/>
      <c r="EG1006" s="62"/>
      <c r="EH1006" s="62"/>
      <c r="EI1006" s="62"/>
      <c r="EJ1006" s="62"/>
      <c r="EK1006" s="62"/>
      <c r="EL1006" s="62"/>
      <c r="EM1006" s="62"/>
      <c r="EN1006" s="62"/>
      <c r="EO1006" s="62"/>
      <c r="EP1006" s="62"/>
      <c r="EQ1006" s="62"/>
      <c r="ER1006" s="62"/>
      <c r="ES1006" s="62"/>
      <c r="ET1006" s="62"/>
      <c r="EU1006" s="62"/>
      <c r="EV1006" s="62"/>
      <c r="EW1006" s="62"/>
      <c r="EX1006" s="62"/>
      <c r="EY1006" s="62"/>
      <c r="EZ1006" s="62"/>
      <c r="FA1006" s="62"/>
      <c r="FB1006" s="62"/>
      <c r="FC1006" s="62"/>
      <c r="FD1006" s="62"/>
      <c r="FE1006" s="62"/>
      <c r="FF1006" s="62"/>
      <c r="FG1006" s="62"/>
      <c r="FH1006" s="62"/>
      <c r="FI1006" s="62"/>
      <c r="FJ1006" s="62"/>
      <c r="FK1006" s="62"/>
      <c r="FL1006" s="62"/>
      <c r="FM1006" s="62"/>
      <c r="FN1006" s="62"/>
      <c r="FO1006" s="62"/>
      <c r="FP1006" s="62"/>
      <c r="FQ1006" s="62"/>
      <c r="FR1006" s="62"/>
      <c r="FS1006" s="62"/>
      <c r="FT1006" s="62"/>
      <c r="FU1006" s="62"/>
      <c r="FV1006" s="62"/>
      <c r="FW1006" s="62"/>
      <c r="FX1006" s="62"/>
      <c r="FY1006" s="62"/>
      <c r="FZ1006" s="62"/>
      <c r="GA1006" s="62"/>
      <c r="GB1006" s="62"/>
      <c r="GC1006" s="62"/>
      <c r="GD1006" s="62"/>
      <c r="GE1006" s="62"/>
      <c r="GF1006" s="62"/>
      <c r="GG1006" s="62"/>
      <c r="GH1006" s="62"/>
      <c r="GI1006" s="62"/>
      <c r="GJ1006" s="62"/>
      <c r="GK1006" s="62"/>
      <c r="GL1006" s="62"/>
      <c r="GM1006" s="62"/>
      <c r="GN1006" s="62"/>
      <c r="GO1006" s="62"/>
      <c r="GP1006" s="62"/>
      <c r="GQ1006" s="62"/>
      <c r="GR1006" s="62"/>
      <c r="GS1006" s="62"/>
      <c r="GT1006" s="62"/>
      <c r="GU1006" s="62"/>
      <c r="GV1006" s="62"/>
      <c r="GW1006" s="62"/>
      <c r="GX1006" s="62"/>
      <c r="GY1006" s="62"/>
      <c r="GZ1006" s="62"/>
      <c r="HA1006" s="62"/>
      <c r="HB1006" s="62"/>
      <c r="HC1006" s="62"/>
      <c r="HD1006" s="62"/>
      <c r="HE1006" s="62"/>
      <c r="HF1006" s="62"/>
      <c r="HG1006" s="62"/>
      <c r="HH1006" s="62"/>
      <c r="HI1006" s="62"/>
      <c r="HJ1006" s="62"/>
      <c r="HK1006" s="62"/>
      <c r="HL1006" s="62"/>
      <c r="HM1006" s="62"/>
      <c r="HN1006" s="62"/>
      <c r="HO1006" s="62"/>
      <c r="HP1006" s="62"/>
      <c r="HQ1006" s="62"/>
      <c r="HR1006" s="62"/>
      <c r="HS1006" s="62"/>
      <c r="HT1006" s="62"/>
      <c r="HU1006" s="62"/>
      <c r="HV1006" s="62"/>
      <c r="HW1006" s="62"/>
      <c r="HX1006" s="62"/>
      <c r="HY1006" s="62"/>
      <c r="HZ1006" s="62"/>
      <c r="IA1006" s="62"/>
      <c r="IB1006" s="62"/>
      <c r="IC1006" s="62"/>
      <c r="ID1006" s="62"/>
      <c r="IE1006" s="62"/>
      <c r="IF1006" s="62"/>
      <c r="IG1006" s="62"/>
      <c r="IH1006" s="62"/>
      <c r="II1006" s="62"/>
      <c r="IJ1006" s="62"/>
      <c r="IK1006" s="62"/>
      <c r="IL1006" s="62"/>
      <c r="IM1006" s="62"/>
      <c r="IN1006" s="62"/>
      <c r="IO1006" s="62"/>
      <c r="IP1006" s="62"/>
      <c r="IQ1006" s="62"/>
      <c r="IR1006" s="62"/>
      <c r="IS1006" s="62"/>
      <c r="IT1006" s="62"/>
      <c r="IU1006" s="62"/>
    </row>
    <row r="1007" spans="1:255" s="31" customFormat="1">
      <c r="A1007" s="214">
        <v>2198</v>
      </c>
      <c r="B1007" s="134" t="str">
        <f t="shared" si="16"/>
        <v>Abigail Birch U17W</v>
      </c>
      <c r="C1007" s="230" t="s">
        <v>277</v>
      </c>
      <c r="D1007" s="246" t="s">
        <v>332</v>
      </c>
      <c r="E1007" s="247">
        <v>37732</v>
      </c>
      <c r="F1007" s="246" t="s">
        <v>1509</v>
      </c>
      <c r="G1007" s="7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  <c r="BG1007" s="62"/>
      <c r="BH1007" s="62"/>
      <c r="BI1007" s="62"/>
      <c r="BJ1007" s="62"/>
      <c r="BK1007" s="62"/>
      <c r="BL1007" s="62"/>
      <c r="BM1007" s="62"/>
      <c r="BN1007" s="62"/>
      <c r="BO1007" s="62"/>
      <c r="BP1007" s="62"/>
      <c r="BQ1007" s="62"/>
      <c r="BR1007" s="62"/>
      <c r="BS1007" s="62"/>
      <c r="BT1007" s="62"/>
      <c r="BU1007" s="62"/>
      <c r="BV1007" s="62"/>
      <c r="BW1007" s="62"/>
      <c r="BX1007" s="62"/>
      <c r="BY1007" s="62"/>
      <c r="BZ1007" s="62"/>
      <c r="CA1007" s="62"/>
      <c r="CB1007" s="62"/>
      <c r="CC1007" s="62"/>
      <c r="CD1007" s="62"/>
      <c r="CE1007" s="62"/>
      <c r="CF1007" s="62"/>
      <c r="CG1007" s="62"/>
      <c r="CH1007" s="62"/>
      <c r="CI1007" s="62"/>
      <c r="CJ1007" s="62"/>
      <c r="CK1007" s="62"/>
      <c r="CL1007" s="62"/>
      <c r="CM1007" s="62"/>
      <c r="CN1007" s="62"/>
      <c r="CO1007" s="62"/>
      <c r="CP1007" s="62"/>
      <c r="CQ1007" s="62"/>
      <c r="CR1007" s="62"/>
      <c r="CS1007" s="62"/>
      <c r="CT1007" s="62"/>
      <c r="CU1007" s="62"/>
      <c r="CV1007" s="62"/>
      <c r="CW1007" s="62"/>
      <c r="CX1007" s="62"/>
      <c r="CY1007" s="62"/>
      <c r="CZ1007" s="62"/>
      <c r="DA1007" s="62"/>
      <c r="DB1007" s="62"/>
      <c r="DC1007" s="62"/>
      <c r="DD1007" s="62"/>
      <c r="DE1007" s="62"/>
      <c r="DF1007" s="62"/>
      <c r="DG1007" s="62"/>
      <c r="DH1007" s="62"/>
      <c r="DI1007" s="62"/>
      <c r="DJ1007" s="62"/>
      <c r="DK1007" s="62"/>
      <c r="DL1007" s="62"/>
      <c r="DM1007" s="62"/>
      <c r="DN1007" s="62"/>
      <c r="DO1007" s="62"/>
      <c r="DP1007" s="62"/>
      <c r="DQ1007" s="62"/>
      <c r="DR1007" s="62"/>
      <c r="DS1007" s="62"/>
      <c r="DT1007" s="62"/>
      <c r="DU1007" s="62"/>
      <c r="DV1007" s="62"/>
      <c r="DW1007" s="62"/>
      <c r="DX1007" s="62"/>
      <c r="DY1007" s="62"/>
      <c r="DZ1007" s="62"/>
      <c r="EA1007" s="62"/>
      <c r="EB1007" s="62"/>
      <c r="EC1007" s="62"/>
      <c r="ED1007" s="62"/>
      <c r="EE1007" s="62"/>
      <c r="EF1007" s="62"/>
      <c r="EG1007" s="62"/>
      <c r="EH1007" s="62"/>
      <c r="EI1007" s="62"/>
      <c r="EJ1007" s="62"/>
      <c r="EK1007" s="62"/>
      <c r="EL1007" s="62"/>
      <c r="EM1007" s="62"/>
      <c r="EN1007" s="62"/>
      <c r="EO1007" s="62"/>
      <c r="EP1007" s="62"/>
      <c r="EQ1007" s="62"/>
      <c r="ER1007" s="62"/>
      <c r="ES1007" s="62"/>
      <c r="ET1007" s="62"/>
      <c r="EU1007" s="62"/>
      <c r="EV1007" s="62"/>
      <c r="EW1007" s="62"/>
      <c r="EX1007" s="62"/>
      <c r="EY1007" s="62"/>
      <c r="EZ1007" s="62"/>
      <c r="FA1007" s="62"/>
      <c r="FB1007" s="62"/>
      <c r="FC1007" s="62"/>
      <c r="FD1007" s="62"/>
      <c r="FE1007" s="62"/>
      <c r="FF1007" s="62"/>
      <c r="FG1007" s="62"/>
      <c r="FH1007" s="62"/>
      <c r="FI1007" s="62"/>
      <c r="FJ1007" s="62"/>
      <c r="FK1007" s="62"/>
      <c r="FL1007" s="62"/>
      <c r="FM1007" s="62"/>
      <c r="FN1007" s="62"/>
      <c r="FO1007" s="62"/>
      <c r="FP1007" s="62"/>
      <c r="FQ1007" s="62"/>
      <c r="FR1007" s="62"/>
      <c r="FS1007" s="62"/>
      <c r="FT1007" s="62"/>
      <c r="FU1007" s="62"/>
      <c r="FV1007" s="62"/>
      <c r="FW1007" s="62"/>
      <c r="FX1007" s="62"/>
      <c r="FY1007" s="62"/>
      <c r="FZ1007" s="62"/>
      <c r="GA1007" s="62"/>
      <c r="GB1007" s="62"/>
      <c r="GC1007" s="62"/>
      <c r="GD1007" s="62"/>
      <c r="GE1007" s="62"/>
      <c r="GF1007" s="62"/>
      <c r="GG1007" s="62"/>
      <c r="GH1007" s="62"/>
      <c r="GI1007" s="62"/>
      <c r="GJ1007" s="62"/>
      <c r="GK1007" s="62"/>
      <c r="GL1007" s="62"/>
      <c r="GM1007" s="62"/>
      <c r="GN1007" s="62"/>
      <c r="GO1007" s="62"/>
      <c r="GP1007" s="62"/>
      <c r="GQ1007" s="62"/>
      <c r="GR1007" s="62"/>
      <c r="GS1007" s="62"/>
      <c r="GT1007" s="62"/>
      <c r="GU1007" s="62"/>
      <c r="GV1007" s="62"/>
      <c r="GW1007" s="62"/>
      <c r="GX1007" s="62"/>
      <c r="GY1007" s="62"/>
      <c r="GZ1007" s="62"/>
      <c r="HA1007" s="62"/>
      <c r="HB1007" s="62"/>
      <c r="HC1007" s="62"/>
      <c r="HD1007" s="62"/>
      <c r="HE1007" s="62"/>
      <c r="HF1007" s="62"/>
      <c r="HG1007" s="62"/>
      <c r="HH1007" s="62"/>
      <c r="HI1007" s="62"/>
      <c r="HJ1007" s="62"/>
      <c r="HK1007" s="62"/>
      <c r="HL1007" s="62"/>
      <c r="HM1007" s="62"/>
      <c r="HN1007" s="62"/>
      <c r="HO1007" s="62"/>
      <c r="HP1007" s="62"/>
      <c r="HQ1007" s="62"/>
      <c r="HR1007" s="62"/>
      <c r="HS1007" s="62"/>
      <c r="HT1007" s="62"/>
      <c r="HU1007" s="62"/>
      <c r="HV1007" s="62"/>
      <c r="HW1007" s="62"/>
      <c r="HX1007" s="62"/>
      <c r="HY1007" s="62"/>
      <c r="HZ1007" s="62"/>
      <c r="IA1007" s="62"/>
      <c r="IB1007" s="62"/>
      <c r="IC1007" s="62"/>
      <c r="ID1007" s="62"/>
      <c r="IE1007" s="62"/>
      <c r="IF1007" s="62"/>
      <c r="IG1007" s="62"/>
      <c r="IH1007" s="62"/>
      <c r="II1007" s="62"/>
      <c r="IJ1007" s="62"/>
      <c r="IK1007" s="62"/>
      <c r="IL1007" s="62"/>
      <c r="IM1007" s="62"/>
      <c r="IN1007" s="62"/>
      <c r="IO1007" s="62"/>
      <c r="IP1007" s="62"/>
      <c r="IQ1007" s="62"/>
      <c r="IR1007" s="62"/>
      <c r="IS1007" s="62"/>
      <c r="IT1007" s="62"/>
      <c r="IU1007" s="62"/>
    </row>
    <row r="1008" spans="1:255" s="31" customFormat="1">
      <c r="A1008" s="214">
        <v>2199</v>
      </c>
      <c r="B1008" s="134" t="str">
        <f t="shared" si="16"/>
        <v xml:space="preserve"> </v>
      </c>
      <c r="C1008" s="230" t="s">
        <v>277</v>
      </c>
      <c r="D1008" s="176"/>
      <c r="E1008" s="46"/>
      <c r="F1008" s="178"/>
      <c r="G1008" s="7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  <c r="BG1008" s="62"/>
      <c r="BH1008" s="62"/>
      <c r="BI1008" s="62"/>
      <c r="BJ1008" s="62"/>
      <c r="BK1008" s="62"/>
      <c r="BL1008" s="62"/>
      <c r="BM1008" s="62"/>
      <c r="BN1008" s="62"/>
      <c r="BO1008" s="62"/>
      <c r="BP1008" s="62"/>
      <c r="BQ1008" s="62"/>
      <c r="BR1008" s="62"/>
      <c r="BS1008" s="62"/>
      <c r="BT1008" s="62"/>
      <c r="BU1008" s="62"/>
      <c r="BV1008" s="62"/>
      <c r="BW1008" s="62"/>
      <c r="BX1008" s="62"/>
      <c r="BY1008" s="62"/>
      <c r="BZ1008" s="62"/>
      <c r="CA1008" s="62"/>
      <c r="CB1008" s="62"/>
      <c r="CC1008" s="62"/>
      <c r="CD1008" s="62"/>
      <c r="CE1008" s="62"/>
      <c r="CF1008" s="62"/>
      <c r="CG1008" s="62"/>
      <c r="CH1008" s="62"/>
      <c r="CI1008" s="62"/>
      <c r="CJ1008" s="62"/>
      <c r="CK1008" s="62"/>
      <c r="CL1008" s="62"/>
      <c r="CM1008" s="62"/>
      <c r="CN1008" s="62"/>
      <c r="CO1008" s="62"/>
      <c r="CP1008" s="62"/>
      <c r="CQ1008" s="62"/>
      <c r="CR1008" s="62"/>
      <c r="CS1008" s="62"/>
      <c r="CT1008" s="62"/>
      <c r="CU1008" s="62"/>
      <c r="CV1008" s="62"/>
      <c r="CW1008" s="62"/>
      <c r="CX1008" s="62"/>
      <c r="CY1008" s="62"/>
      <c r="CZ1008" s="62"/>
      <c r="DA1008" s="62"/>
      <c r="DB1008" s="62"/>
      <c r="DC1008" s="62"/>
      <c r="DD1008" s="62"/>
      <c r="DE1008" s="62"/>
      <c r="DF1008" s="62"/>
      <c r="DG1008" s="62"/>
      <c r="DH1008" s="62"/>
      <c r="DI1008" s="62"/>
      <c r="DJ1008" s="62"/>
      <c r="DK1008" s="62"/>
      <c r="DL1008" s="62"/>
      <c r="DM1008" s="62"/>
      <c r="DN1008" s="62"/>
      <c r="DO1008" s="62"/>
      <c r="DP1008" s="62"/>
      <c r="DQ1008" s="62"/>
      <c r="DR1008" s="62"/>
      <c r="DS1008" s="62"/>
      <c r="DT1008" s="62"/>
      <c r="DU1008" s="62"/>
      <c r="DV1008" s="62"/>
      <c r="DW1008" s="62"/>
      <c r="DX1008" s="62"/>
      <c r="DY1008" s="62"/>
      <c r="DZ1008" s="62"/>
      <c r="EA1008" s="62"/>
      <c r="EB1008" s="62"/>
      <c r="EC1008" s="62"/>
      <c r="ED1008" s="62"/>
      <c r="EE1008" s="62"/>
      <c r="EF1008" s="62"/>
      <c r="EG1008" s="62"/>
      <c r="EH1008" s="62"/>
      <c r="EI1008" s="62"/>
      <c r="EJ1008" s="62"/>
      <c r="EK1008" s="62"/>
      <c r="EL1008" s="62"/>
      <c r="EM1008" s="62"/>
      <c r="EN1008" s="62"/>
      <c r="EO1008" s="62"/>
      <c r="EP1008" s="62"/>
      <c r="EQ1008" s="62"/>
      <c r="ER1008" s="62"/>
      <c r="ES1008" s="62"/>
      <c r="ET1008" s="62"/>
      <c r="EU1008" s="62"/>
      <c r="EV1008" s="62"/>
      <c r="EW1008" s="62"/>
      <c r="EX1008" s="62"/>
      <c r="EY1008" s="62"/>
      <c r="EZ1008" s="62"/>
      <c r="FA1008" s="62"/>
      <c r="FB1008" s="62"/>
      <c r="FC1008" s="62"/>
      <c r="FD1008" s="62"/>
      <c r="FE1008" s="62"/>
      <c r="FF1008" s="62"/>
      <c r="FG1008" s="62"/>
      <c r="FH1008" s="62"/>
      <c r="FI1008" s="62"/>
      <c r="FJ1008" s="62"/>
      <c r="FK1008" s="62"/>
      <c r="FL1008" s="62"/>
      <c r="FM1008" s="62"/>
      <c r="FN1008" s="62"/>
      <c r="FO1008" s="62"/>
      <c r="FP1008" s="62"/>
      <c r="FQ1008" s="62"/>
      <c r="FR1008" s="62"/>
      <c r="FS1008" s="62"/>
      <c r="FT1008" s="62"/>
      <c r="FU1008" s="62"/>
      <c r="FV1008" s="62"/>
      <c r="FW1008" s="62"/>
      <c r="FX1008" s="62"/>
      <c r="FY1008" s="62"/>
      <c r="FZ1008" s="62"/>
      <c r="GA1008" s="62"/>
      <c r="GB1008" s="62"/>
      <c r="GC1008" s="62"/>
      <c r="GD1008" s="62"/>
      <c r="GE1008" s="62"/>
      <c r="GF1008" s="62"/>
      <c r="GG1008" s="62"/>
      <c r="GH1008" s="62"/>
      <c r="GI1008" s="62"/>
      <c r="GJ1008" s="62"/>
      <c r="GK1008" s="62"/>
      <c r="GL1008" s="62"/>
      <c r="GM1008" s="62"/>
      <c r="GN1008" s="62"/>
      <c r="GO1008" s="62"/>
      <c r="GP1008" s="62"/>
      <c r="GQ1008" s="62"/>
      <c r="GR1008" s="62"/>
      <c r="GS1008" s="62"/>
      <c r="GT1008" s="62"/>
      <c r="GU1008" s="62"/>
      <c r="GV1008" s="62"/>
      <c r="GW1008" s="62"/>
      <c r="GX1008" s="62"/>
      <c r="GY1008" s="62"/>
      <c r="GZ1008" s="62"/>
      <c r="HA1008" s="62"/>
      <c r="HB1008" s="62"/>
      <c r="HC1008" s="62"/>
      <c r="HD1008" s="62"/>
      <c r="HE1008" s="62"/>
      <c r="HF1008" s="62"/>
      <c r="HG1008" s="62"/>
      <c r="HH1008" s="62"/>
      <c r="HI1008" s="62"/>
      <c r="HJ1008" s="62"/>
      <c r="HK1008" s="62"/>
      <c r="HL1008" s="62"/>
      <c r="HM1008" s="62"/>
      <c r="HN1008" s="62"/>
      <c r="HO1008" s="62"/>
      <c r="HP1008" s="62"/>
      <c r="HQ1008" s="62"/>
      <c r="HR1008" s="62"/>
      <c r="HS1008" s="62"/>
      <c r="HT1008" s="62"/>
      <c r="HU1008" s="62"/>
      <c r="HV1008" s="62"/>
      <c r="HW1008" s="62"/>
      <c r="HX1008" s="62"/>
      <c r="HY1008" s="62"/>
      <c r="HZ1008" s="62"/>
      <c r="IA1008" s="62"/>
      <c r="IB1008" s="62"/>
      <c r="IC1008" s="62"/>
      <c r="ID1008" s="62"/>
      <c r="IE1008" s="62"/>
      <c r="IF1008" s="62"/>
      <c r="IG1008" s="62"/>
      <c r="IH1008" s="62"/>
      <c r="II1008" s="62"/>
      <c r="IJ1008" s="62"/>
      <c r="IK1008" s="62"/>
      <c r="IL1008" s="62"/>
      <c r="IM1008" s="62"/>
      <c r="IN1008" s="62"/>
      <c r="IO1008" s="62"/>
      <c r="IP1008" s="62"/>
      <c r="IQ1008" s="62"/>
      <c r="IR1008" s="62"/>
      <c r="IS1008" s="62"/>
      <c r="IT1008" s="62"/>
      <c r="IU1008" s="62"/>
    </row>
    <row r="1009" spans="1:255" s="31" customFormat="1">
      <c r="A1009" s="214">
        <v>2200</v>
      </c>
      <c r="B1009" s="134" t="str">
        <f t="shared" si="16"/>
        <v xml:space="preserve"> </v>
      </c>
      <c r="C1009" s="212" t="s">
        <v>277</v>
      </c>
      <c r="D1009" s="189"/>
      <c r="E1009" s="212"/>
      <c r="F1009" s="180"/>
      <c r="G1009" s="7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2"/>
      <c r="BS1009" s="62"/>
      <c r="BT1009" s="62"/>
      <c r="BU1009" s="62"/>
      <c r="BV1009" s="62"/>
      <c r="BW1009" s="62"/>
      <c r="BX1009" s="62"/>
      <c r="BY1009" s="62"/>
      <c r="BZ1009" s="62"/>
      <c r="CA1009" s="62"/>
      <c r="CB1009" s="62"/>
      <c r="CC1009" s="62"/>
      <c r="CD1009" s="62"/>
      <c r="CE1009" s="62"/>
      <c r="CF1009" s="62"/>
      <c r="CG1009" s="62"/>
      <c r="CH1009" s="62"/>
      <c r="CI1009" s="62"/>
      <c r="CJ1009" s="62"/>
      <c r="CK1009" s="62"/>
      <c r="CL1009" s="62"/>
      <c r="CM1009" s="62"/>
      <c r="CN1009" s="62"/>
      <c r="CO1009" s="62"/>
      <c r="CP1009" s="62"/>
      <c r="CQ1009" s="62"/>
      <c r="CR1009" s="62"/>
      <c r="CS1009" s="62"/>
      <c r="CT1009" s="62"/>
      <c r="CU1009" s="62"/>
      <c r="CV1009" s="62"/>
      <c r="CW1009" s="62"/>
      <c r="CX1009" s="62"/>
      <c r="CY1009" s="62"/>
      <c r="CZ1009" s="62"/>
      <c r="DA1009" s="62"/>
      <c r="DB1009" s="62"/>
      <c r="DC1009" s="62"/>
      <c r="DD1009" s="62"/>
      <c r="DE1009" s="62"/>
      <c r="DF1009" s="62"/>
      <c r="DG1009" s="62"/>
      <c r="DH1009" s="62"/>
      <c r="DI1009" s="62"/>
      <c r="DJ1009" s="62"/>
      <c r="DK1009" s="62"/>
      <c r="DL1009" s="62"/>
      <c r="DM1009" s="62"/>
      <c r="DN1009" s="62"/>
      <c r="DO1009" s="62"/>
      <c r="DP1009" s="62"/>
      <c r="DQ1009" s="62"/>
      <c r="DR1009" s="62"/>
      <c r="DS1009" s="62"/>
      <c r="DT1009" s="62"/>
      <c r="DU1009" s="62"/>
      <c r="DV1009" s="62"/>
      <c r="DW1009" s="62"/>
      <c r="DX1009" s="62"/>
      <c r="DY1009" s="62"/>
      <c r="DZ1009" s="62"/>
      <c r="EA1009" s="62"/>
      <c r="EB1009" s="62"/>
      <c r="EC1009" s="62"/>
      <c r="ED1009" s="62"/>
      <c r="EE1009" s="62"/>
      <c r="EF1009" s="62"/>
      <c r="EG1009" s="62"/>
      <c r="EH1009" s="62"/>
      <c r="EI1009" s="62"/>
      <c r="EJ1009" s="62"/>
      <c r="EK1009" s="62"/>
      <c r="EL1009" s="62"/>
      <c r="EM1009" s="62"/>
      <c r="EN1009" s="62"/>
      <c r="EO1009" s="62"/>
      <c r="EP1009" s="62"/>
      <c r="EQ1009" s="62"/>
      <c r="ER1009" s="62"/>
      <c r="ES1009" s="62"/>
      <c r="ET1009" s="62"/>
      <c r="EU1009" s="62"/>
      <c r="EV1009" s="62"/>
      <c r="EW1009" s="62"/>
      <c r="EX1009" s="62"/>
      <c r="EY1009" s="62"/>
      <c r="EZ1009" s="62"/>
      <c r="FA1009" s="62"/>
      <c r="FB1009" s="62"/>
      <c r="FC1009" s="62"/>
      <c r="FD1009" s="62"/>
      <c r="FE1009" s="62"/>
      <c r="FF1009" s="62"/>
      <c r="FG1009" s="62"/>
      <c r="FH1009" s="62"/>
      <c r="FI1009" s="62"/>
      <c r="FJ1009" s="62"/>
      <c r="FK1009" s="62"/>
      <c r="FL1009" s="62"/>
      <c r="FM1009" s="62"/>
      <c r="FN1009" s="62"/>
      <c r="FO1009" s="62"/>
      <c r="FP1009" s="62"/>
      <c r="FQ1009" s="62"/>
      <c r="FR1009" s="62"/>
      <c r="FS1009" s="62"/>
      <c r="FT1009" s="62"/>
      <c r="FU1009" s="62"/>
      <c r="FV1009" s="62"/>
      <c r="FW1009" s="62"/>
      <c r="FX1009" s="62"/>
      <c r="FY1009" s="62"/>
      <c r="FZ1009" s="62"/>
      <c r="GA1009" s="62"/>
      <c r="GB1009" s="62"/>
      <c r="GC1009" s="62"/>
      <c r="GD1009" s="62"/>
      <c r="GE1009" s="62"/>
      <c r="GF1009" s="62"/>
      <c r="GG1009" s="62"/>
      <c r="GH1009" s="62"/>
      <c r="GI1009" s="62"/>
      <c r="GJ1009" s="62"/>
      <c r="GK1009" s="62"/>
      <c r="GL1009" s="62"/>
      <c r="GM1009" s="62"/>
      <c r="GN1009" s="62"/>
      <c r="GO1009" s="62"/>
      <c r="GP1009" s="62"/>
      <c r="GQ1009" s="62"/>
      <c r="GR1009" s="62"/>
      <c r="GS1009" s="62"/>
      <c r="GT1009" s="62"/>
      <c r="GU1009" s="62"/>
      <c r="GV1009" s="62"/>
      <c r="GW1009" s="62"/>
      <c r="GX1009" s="62"/>
      <c r="GY1009" s="62"/>
      <c r="GZ1009" s="62"/>
      <c r="HA1009" s="62"/>
      <c r="HB1009" s="62"/>
      <c r="HC1009" s="62"/>
      <c r="HD1009" s="62"/>
      <c r="HE1009" s="62"/>
      <c r="HF1009" s="62"/>
      <c r="HG1009" s="62"/>
      <c r="HH1009" s="62"/>
      <c r="HI1009" s="62"/>
      <c r="HJ1009" s="62"/>
      <c r="HK1009" s="62"/>
      <c r="HL1009" s="62"/>
      <c r="HM1009" s="62"/>
      <c r="HN1009" s="62"/>
      <c r="HO1009" s="62"/>
      <c r="HP1009" s="62"/>
      <c r="HQ1009" s="62"/>
      <c r="HR1009" s="62"/>
      <c r="HS1009" s="62"/>
      <c r="HT1009" s="62"/>
      <c r="HU1009" s="62"/>
      <c r="HV1009" s="62"/>
      <c r="HW1009" s="62"/>
      <c r="HX1009" s="62"/>
      <c r="HY1009" s="62"/>
      <c r="HZ1009" s="62"/>
      <c r="IA1009" s="62"/>
      <c r="IB1009" s="62"/>
      <c r="IC1009" s="62"/>
      <c r="ID1009" s="62"/>
      <c r="IE1009" s="62"/>
      <c r="IF1009" s="62"/>
      <c r="IG1009" s="62"/>
      <c r="IH1009" s="62"/>
      <c r="II1009" s="62"/>
      <c r="IJ1009" s="62"/>
      <c r="IK1009" s="62"/>
      <c r="IL1009" s="62"/>
      <c r="IM1009" s="62"/>
      <c r="IN1009" s="62"/>
      <c r="IO1009" s="62"/>
      <c r="IP1009" s="62"/>
      <c r="IQ1009" s="62"/>
      <c r="IR1009" s="62"/>
      <c r="IS1009" s="62"/>
      <c r="IT1009" s="62"/>
      <c r="IU1009" s="62"/>
    </row>
    <row r="1010" spans="1:255">
      <c r="A1010" s="60" t="s">
        <v>1510</v>
      </c>
      <c r="B1010" s="114"/>
      <c r="C1010" s="8"/>
      <c r="D1010" s="12"/>
      <c r="E1010" s="111"/>
      <c r="F1010" s="8"/>
    </row>
    <row r="1011" spans="1:255" ht="15.75">
      <c r="A1011" s="8">
        <v>801</v>
      </c>
      <c r="B1011" s="114" t="str">
        <f t="shared" si="16"/>
        <v>Olivia Brook U13G</v>
      </c>
      <c r="C1011" s="18" t="s">
        <v>98</v>
      </c>
      <c r="D1011" s="29" t="s">
        <v>295</v>
      </c>
      <c r="E1011" s="248">
        <v>39410</v>
      </c>
      <c r="F1011" s="9" t="s">
        <v>1511</v>
      </c>
    </row>
    <row r="1012" spans="1:255" ht="15.75">
      <c r="A1012" s="8">
        <v>802</v>
      </c>
      <c r="B1012" s="114" t="str">
        <f t="shared" si="16"/>
        <v>Jessica Brown U13G</v>
      </c>
      <c r="C1012" s="249" t="s">
        <v>98</v>
      </c>
      <c r="D1012" s="29" t="s">
        <v>295</v>
      </c>
      <c r="E1012" s="248">
        <v>39398</v>
      </c>
      <c r="F1012" s="20" t="s">
        <v>1512</v>
      </c>
    </row>
    <row r="1013" spans="1:255" ht="15.75">
      <c r="A1013" s="8">
        <v>803</v>
      </c>
      <c r="B1013" s="114" t="str">
        <f t="shared" ref="B1013:B1076" si="17">F1013&amp;" "&amp;D1013</f>
        <v>Emily Child U13G</v>
      </c>
      <c r="C1013" s="18" t="s">
        <v>98</v>
      </c>
      <c r="D1013" s="29" t="s">
        <v>295</v>
      </c>
      <c r="E1013" s="250">
        <v>39349</v>
      </c>
      <c r="F1013" s="251" t="s">
        <v>1513</v>
      </c>
    </row>
    <row r="1014" spans="1:255" ht="15.75">
      <c r="A1014" s="8">
        <v>804</v>
      </c>
      <c r="B1014" s="114" t="str">
        <f t="shared" si="17"/>
        <v>Emily Christophers U13G</v>
      </c>
      <c r="C1014" s="18" t="s">
        <v>98</v>
      </c>
      <c r="D1014" s="29" t="s">
        <v>295</v>
      </c>
      <c r="E1014" s="248">
        <v>39202</v>
      </c>
      <c r="F1014" s="29" t="s">
        <v>949</v>
      </c>
    </row>
    <row r="1015" spans="1:255" ht="15.75">
      <c r="A1015" s="8">
        <v>805</v>
      </c>
      <c r="B1015" s="114" t="str">
        <f t="shared" si="17"/>
        <v>Hannah Costa U13G</v>
      </c>
      <c r="C1015" s="18" t="s">
        <v>98</v>
      </c>
      <c r="D1015" s="29" t="s">
        <v>295</v>
      </c>
      <c r="E1015" s="248">
        <v>39435</v>
      </c>
      <c r="F1015" s="252" t="s">
        <v>1514</v>
      </c>
    </row>
    <row r="1016" spans="1:255" ht="15.75">
      <c r="A1016" s="8">
        <v>806</v>
      </c>
      <c r="B1016" s="114" t="str">
        <f t="shared" si="17"/>
        <v>Lydia Dyer U13G</v>
      </c>
      <c r="C1016" s="18" t="s">
        <v>98</v>
      </c>
      <c r="D1016" s="29" t="s">
        <v>295</v>
      </c>
      <c r="E1016" s="253">
        <v>39110</v>
      </c>
      <c r="F1016" s="254" t="s">
        <v>951</v>
      </c>
    </row>
    <row r="1017" spans="1:255" ht="15.75">
      <c r="A1017" s="8">
        <v>807</v>
      </c>
      <c r="B1017" s="114" t="str">
        <f t="shared" si="17"/>
        <v>Ellie Martin U13G</v>
      </c>
      <c r="C1017" s="18" t="s">
        <v>98</v>
      </c>
      <c r="D1017" s="29" t="s">
        <v>295</v>
      </c>
      <c r="E1017" s="253">
        <v>39386</v>
      </c>
      <c r="F1017" s="254" t="s">
        <v>1515</v>
      </c>
    </row>
    <row r="1018" spans="1:255" ht="15.75">
      <c r="A1018" s="8">
        <v>808</v>
      </c>
      <c r="B1018" s="114" t="str">
        <f t="shared" si="17"/>
        <v>Isabelle Pearce U13G</v>
      </c>
      <c r="C1018" s="18" t="s">
        <v>98</v>
      </c>
      <c r="D1018" s="29" t="s">
        <v>295</v>
      </c>
      <c r="E1018" s="248">
        <v>39221</v>
      </c>
      <c r="F1018" s="255" t="s">
        <v>1516</v>
      </c>
    </row>
    <row r="1019" spans="1:255" ht="15.75">
      <c r="A1019" s="8">
        <v>809</v>
      </c>
      <c r="B1019" s="114" t="str">
        <f t="shared" si="17"/>
        <v>Alice Rhodes U13G</v>
      </c>
      <c r="C1019" s="18" t="s">
        <v>98</v>
      </c>
      <c r="D1019" s="29" t="s">
        <v>295</v>
      </c>
      <c r="E1019" s="253">
        <v>39327</v>
      </c>
      <c r="F1019" s="254" t="s">
        <v>1517</v>
      </c>
    </row>
    <row r="1020" spans="1:255" ht="15.75">
      <c r="A1020" s="8">
        <v>810</v>
      </c>
      <c r="B1020" s="114" t="str">
        <f t="shared" si="17"/>
        <v>Odessa Richards U13G</v>
      </c>
      <c r="C1020" s="18" t="s">
        <v>98</v>
      </c>
      <c r="D1020" s="29" t="s">
        <v>295</v>
      </c>
      <c r="E1020" s="248">
        <v>39041</v>
      </c>
      <c r="F1020" s="254" t="s">
        <v>952</v>
      </c>
    </row>
    <row r="1021" spans="1:255" ht="15.75">
      <c r="A1021" s="8">
        <v>811</v>
      </c>
      <c r="B1021" s="114" t="str">
        <f t="shared" si="17"/>
        <v>Millie Thompson U13G</v>
      </c>
      <c r="C1021" s="18" t="s">
        <v>98</v>
      </c>
      <c r="D1021" s="29" t="s">
        <v>295</v>
      </c>
      <c r="E1021" s="248">
        <v>39462</v>
      </c>
      <c r="F1021" s="255" t="s">
        <v>1518</v>
      </c>
    </row>
    <row r="1022" spans="1:255" ht="15.75">
      <c r="A1022" s="8">
        <v>812</v>
      </c>
      <c r="B1022" s="114" t="str">
        <f t="shared" si="17"/>
        <v>Charlotte Tilyard U13G</v>
      </c>
      <c r="C1022" s="18" t="s">
        <v>98</v>
      </c>
      <c r="D1022" s="29" t="s">
        <v>295</v>
      </c>
      <c r="E1022" s="256">
        <v>39462</v>
      </c>
      <c r="F1022" s="252" t="s">
        <v>1519</v>
      </c>
    </row>
    <row r="1023" spans="1:255" ht="15.75">
      <c r="A1023" s="8">
        <v>813</v>
      </c>
      <c r="B1023" s="114" t="str">
        <f t="shared" si="17"/>
        <v>Evie Toms U13G</v>
      </c>
      <c r="C1023" s="18" t="s">
        <v>98</v>
      </c>
      <c r="D1023" s="29" t="s">
        <v>295</v>
      </c>
      <c r="E1023" s="248">
        <v>39334</v>
      </c>
      <c r="F1023" s="255" t="s">
        <v>1520</v>
      </c>
    </row>
    <row r="1024" spans="1:255" ht="15.75">
      <c r="A1024" s="8">
        <v>814</v>
      </c>
      <c r="B1024" s="114" t="str">
        <f t="shared" si="17"/>
        <v>Kira Tregunna U13G</v>
      </c>
      <c r="C1024" s="18" t="s">
        <v>98</v>
      </c>
      <c r="D1024" s="29" t="s">
        <v>295</v>
      </c>
      <c r="E1024" s="248">
        <v>39372</v>
      </c>
      <c r="F1024" s="255" t="s">
        <v>1521</v>
      </c>
    </row>
    <row r="1025" spans="1:6" ht="15.75">
      <c r="A1025" s="8">
        <v>815</v>
      </c>
      <c r="B1025" s="114" t="str">
        <f t="shared" si="17"/>
        <v>Zoe Williams U13G</v>
      </c>
      <c r="C1025" s="18" t="s">
        <v>98</v>
      </c>
      <c r="D1025" s="29" t="s">
        <v>295</v>
      </c>
      <c r="E1025" s="248">
        <v>39040</v>
      </c>
      <c r="F1025" s="255" t="s">
        <v>950</v>
      </c>
    </row>
    <row r="1026" spans="1:6" ht="15.75">
      <c r="A1026" s="8">
        <v>816</v>
      </c>
      <c r="B1026" s="114" t="str">
        <f t="shared" si="17"/>
        <v>Ellie Hodgson U13G</v>
      </c>
      <c r="C1026" s="18" t="s">
        <v>98</v>
      </c>
      <c r="D1026" s="257" t="s">
        <v>295</v>
      </c>
      <c r="E1026" s="258">
        <v>39011</v>
      </c>
      <c r="F1026" s="259" t="s">
        <v>1522</v>
      </c>
    </row>
    <row r="1027" spans="1:6" ht="15.75">
      <c r="A1027" s="8">
        <v>817</v>
      </c>
      <c r="B1027" s="114" t="str">
        <f t="shared" si="17"/>
        <v>Sky Bowden-Inoue U15G</v>
      </c>
      <c r="C1027" s="18" t="s">
        <v>98</v>
      </c>
      <c r="D1027" s="29" t="s">
        <v>298</v>
      </c>
      <c r="E1027" s="248">
        <v>38817</v>
      </c>
      <c r="F1027" s="255" t="s">
        <v>1523</v>
      </c>
    </row>
    <row r="1028" spans="1:6" ht="15.75">
      <c r="A1028" s="8">
        <v>818</v>
      </c>
      <c r="B1028" s="114" t="str">
        <f t="shared" si="17"/>
        <v>Hannah Clemo U15G</v>
      </c>
      <c r="C1028" s="18" t="s">
        <v>98</v>
      </c>
      <c r="D1028" s="29" t="s">
        <v>298</v>
      </c>
      <c r="E1028" s="248">
        <v>38924</v>
      </c>
      <c r="F1028" s="20" t="s">
        <v>675</v>
      </c>
    </row>
    <row r="1029" spans="1:6" ht="15.75">
      <c r="A1029" s="8">
        <v>819</v>
      </c>
      <c r="B1029" s="114" t="str">
        <f t="shared" si="17"/>
        <v>Charli Dawson U15G</v>
      </c>
      <c r="C1029" s="18" t="s">
        <v>98</v>
      </c>
      <c r="D1029" s="29" t="s">
        <v>298</v>
      </c>
      <c r="E1029" s="248">
        <v>38309</v>
      </c>
      <c r="F1029" s="254" t="s">
        <v>671</v>
      </c>
    </row>
    <row r="1030" spans="1:6" ht="15.75">
      <c r="A1030" s="8">
        <v>820</v>
      </c>
      <c r="B1030" s="114" t="str">
        <f t="shared" si="17"/>
        <v>Connie Frith U15G</v>
      </c>
      <c r="C1030" s="18" t="s">
        <v>98</v>
      </c>
      <c r="D1030" s="29" t="s">
        <v>298</v>
      </c>
      <c r="E1030" s="260">
        <v>38738</v>
      </c>
      <c r="F1030" s="261" t="s">
        <v>1524</v>
      </c>
    </row>
    <row r="1031" spans="1:6" ht="15.75">
      <c r="A1031" s="8">
        <v>821</v>
      </c>
      <c r="B1031" s="114" t="str">
        <f t="shared" si="17"/>
        <v>Ellen George U15G</v>
      </c>
      <c r="C1031" s="18" t="s">
        <v>98</v>
      </c>
      <c r="D1031" s="29" t="s">
        <v>298</v>
      </c>
      <c r="E1031" s="248">
        <v>38413</v>
      </c>
      <c r="F1031" s="20" t="s">
        <v>674</v>
      </c>
    </row>
    <row r="1032" spans="1:6" ht="15.75">
      <c r="A1032" s="8">
        <v>822</v>
      </c>
      <c r="B1032" s="114" t="str">
        <f t="shared" si="17"/>
        <v>Nell Gray U15G</v>
      </c>
      <c r="C1032" s="18" t="s">
        <v>98</v>
      </c>
      <c r="D1032" s="29" t="s">
        <v>298</v>
      </c>
      <c r="E1032" s="248">
        <v>38862</v>
      </c>
      <c r="F1032" s="20" t="s">
        <v>673</v>
      </c>
    </row>
    <row r="1033" spans="1:6" ht="15.75">
      <c r="A1033" s="8">
        <v>823</v>
      </c>
      <c r="B1033" s="114" t="str">
        <f t="shared" si="17"/>
        <v>Tineasha Harris U15G</v>
      </c>
      <c r="C1033" s="18" t="s">
        <v>98</v>
      </c>
      <c r="D1033" s="29" t="s">
        <v>298</v>
      </c>
      <c r="E1033" s="262">
        <v>38637</v>
      </c>
      <c r="F1033" s="261" t="s">
        <v>1525</v>
      </c>
    </row>
    <row r="1034" spans="1:6" ht="15.75">
      <c r="A1034" s="8">
        <v>824</v>
      </c>
      <c r="B1034" s="114" t="str">
        <f t="shared" si="17"/>
        <v>Kim Knight U15G</v>
      </c>
      <c r="C1034" s="18" t="s">
        <v>98</v>
      </c>
      <c r="D1034" s="29" t="s">
        <v>298</v>
      </c>
      <c r="E1034" s="248">
        <v>38723</v>
      </c>
      <c r="F1034" s="20" t="s">
        <v>670</v>
      </c>
    </row>
    <row r="1035" spans="1:6" ht="15.75">
      <c r="A1035" s="8">
        <v>825</v>
      </c>
      <c r="B1035" s="114" t="str">
        <f t="shared" si="17"/>
        <v>Sarah May U15G</v>
      </c>
      <c r="C1035" s="18" t="s">
        <v>98</v>
      </c>
      <c r="D1035" s="29" t="s">
        <v>298</v>
      </c>
      <c r="E1035" s="248">
        <v>38286</v>
      </c>
      <c r="F1035" s="20" t="s">
        <v>1526</v>
      </c>
    </row>
    <row r="1036" spans="1:6" ht="15.75">
      <c r="A1036" s="8">
        <v>826</v>
      </c>
      <c r="B1036" s="114" t="str">
        <f t="shared" si="17"/>
        <v>Bo Rason U15G</v>
      </c>
      <c r="C1036" s="18" t="s">
        <v>98</v>
      </c>
      <c r="D1036" s="29" t="s">
        <v>298</v>
      </c>
      <c r="E1036" s="260">
        <v>38650</v>
      </c>
      <c r="F1036" s="261" t="s">
        <v>672</v>
      </c>
    </row>
    <row r="1037" spans="1:6" ht="15.75">
      <c r="A1037" s="8">
        <v>827</v>
      </c>
      <c r="B1037" s="114" t="str">
        <f t="shared" si="17"/>
        <v>Kerrie Shanley U15G</v>
      </c>
      <c r="C1037" s="18" t="s">
        <v>98</v>
      </c>
      <c r="D1037" s="29" t="s">
        <v>298</v>
      </c>
      <c r="E1037" s="260">
        <v>38278</v>
      </c>
      <c r="F1037" s="252" t="s">
        <v>669</v>
      </c>
    </row>
    <row r="1038" spans="1:6" ht="15.75">
      <c r="A1038" s="8">
        <v>828</v>
      </c>
      <c r="B1038" s="114" t="str">
        <f t="shared" si="17"/>
        <v>Tilly Waters U15G</v>
      </c>
      <c r="C1038" s="18" t="s">
        <v>98</v>
      </c>
      <c r="D1038" s="29" t="s">
        <v>298</v>
      </c>
      <c r="E1038" s="248">
        <v>38305</v>
      </c>
      <c r="F1038" s="9" t="s">
        <v>1527</v>
      </c>
    </row>
    <row r="1039" spans="1:6" ht="15.75">
      <c r="A1039" s="8">
        <v>829</v>
      </c>
      <c r="B1039" s="114" t="str">
        <f t="shared" si="17"/>
        <v xml:space="preserve"> U15G</v>
      </c>
      <c r="C1039" s="18" t="s">
        <v>98</v>
      </c>
      <c r="D1039" s="29" t="s">
        <v>298</v>
      </c>
      <c r="E1039" s="248"/>
      <c r="F1039" s="9"/>
    </row>
    <row r="1040" spans="1:6" ht="15.75">
      <c r="A1040" s="8">
        <v>830</v>
      </c>
      <c r="B1040" s="114" t="str">
        <f t="shared" si="17"/>
        <v>Yzella Barker U20W</v>
      </c>
      <c r="C1040" s="18" t="s">
        <v>98</v>
      </c>
      <c r="D1040" s="252" t="s">
        <v>350</v>
      </c>
      <c r="E1040" s="248">
        <v>37143</v>
      </c>
      <c r="F1040" s="252" t="s">
        <v>1528</v>
      </c>
    </row>
    <row r="1041" spans="1:6" ht="15.75">
      <c r="A1041" s="8">
        <v>831</v>
      </c>
      <c r="B1041" s="114" t="str">
        <f t="shared" si="17"/>
        <v>Erin Burt U20W</v>
      </c>
      <c r="C1041" s="18" t="s">
        <v>98</v>
      </c>
      <c r="D1041" s="252" t="s">
        <v>350</v>
      </c>
      <c r="E1041" s="248">
        <v>37496</v>
      </c>
      <c r="F1041" s="255" t="s">
        <v>705</v>
      </c>
    </row>
    <row r="1042" spans="1:6" ht="15.75">
      <c r="A1042" s="8">
        <v>832</v>
      </c>
      <c r="B1042" s="114" t="str">
        <f t="shared" si="17"/>
        <v>Quinta Carlyon U20W</v>
      </c>
      <c r="C1042" s="18" t="s">
        <v>98</v>
      </c>
      <c r="D1042" s="252" t="s">
        <v>350</v>
      </c>
      <c r="E1042" s="248">
        <v>36925</v>
      </c>
      <c r="F1042" s="255" t="s">
        <v>702</v>
      </c>
    </row>
    <row r="1043" spans="1:6" ht="15.75">
      <c r="A1043" s="8">
        <v>833</v>
      </c>
      <c r="B1043" s="114" t="str">
        <f t="shared" si="17"/>
        <v>Ellen Kenny U20W</v>
      </c>
      <c r="C1043" s="18" t="s">
        <v>98</v>
      </c>
      <c r="D1043" s="252" t="s">
        <v>350</v>
      </c>
      <c r="E1043" s="248">
        <v>37260</v>
      </c>
      <c r="F1043" s="255" t="s">
        <v>1529</v>
      </c>
    </row>
    <row r="1044" spans="1:6" ht="15.75">
      <c r="A1044" s="8">
        <v>834</v>
      </c>
      <c r="B1044" s="114" t="str">
        <f t="shared" si="17"/>
        <v>Mary Knowles U20W</v>
      </c>
      <c r="C1044" s="18" t="s">
        <v>98</v>
      </c>
      <c r="D1044" s="252" t="s">
        <v>350</v>
      </c>
      <c r="E1044" s="248">
        <v>37387</v>
      </c>
      <c r="F1044" s="255" t="s">
        <v>1530</v>
      </c>
    </row>
    <row r="1045" spans="1:6" ht="15.75">
      <c r="A1045" s="8">
        <v>835</v>
      </c>
      <c r="B1045" s="114" t="str">
        <f t="shared" si="17"/>
        <v>Elowen Penfold U20W</v>
      </c>
      <c r="C1045" s="18" t="s">
        <v>98</v>
      </c>
      <c r="D1045" s="252" t="s">
        <v>350</v>
      </c>
      <c r="E1045" s="248">
        <v>36916</v>
      </c>
      <c r="F1045" s="255" t="s">
        <v>704</v>
      </c>
    </row>
    <row r="1046" spans="1:6" ht="15.75">
      <c r="A1046" s="8">
        <v>836</v>
      </c>
      <c r="B1046" s="114" t="str">
        <f t="shared" si="17"/>
        <v>Danielle Rawson U20W</v>
      </c>
      <c r="C1046" s="18" t="s">
        <v>98</v>
      </c>
      <c r="D1046" s="252" t="s">
        <v>350</v>
      </c>
      <c r="E1046" s="248">
        <v>36813</v>
      </c>
      <c r="F1046" s="255" t="s">
        <v>703</v>
      </c>
    </row>
    <row r="1047" spans="1:6" ht="15.75">
      <c r="A1047" s="8">
        <v>837</v>
      </c>
      <c r="B1047" s="114" t="str">
        <f t="shared" si="17"/>
        <v>Kiera Williams U20W</v>
      </c>
      <c r="C1047" s="18" t="s">
        <v>98</v>
      </c>
      <c r="D1047" s="252" t="s">
        <v>350</v>
      </c>
      <c r="E1047" s="248">
        <v>36697</v>
      </c>
      <c r="F1047" s="255" t="s">
        <v>683</v>
      </c>
    </row>
    <row r="1048" spans="1:6" ht="15.75">
      <c r="A1048" s="8">
        <v>838</v>
      </c>
      <c r="B1048" s="114" t="str">
        <f t="shared" si="17"/>
        <v xml:space="preserve"> U20W</v>
      </c>
      <c r="C1048" s="18" t="s">
        <v>98</v>
      </c>
      <c r="D1048" s="252" t="s">
        <v>350</v>
      </c>
      <c r="E1048" s="8"/>
      <c r="F1048" s="9"/>
    </row>
    <row r="1049" spans="1:6" ht="15.75">
      <c r="A1049" s="8">
        <v>839</v>
      </c>
      <c r="B1049" s="114" t="str">
        <f t="shared" si="17"/>
        <v>Jacky Brett W50</v>
      </c>
      <c r="C1049" s="18" t="s">
        <v>98</v>
      </c>
      <c r="D1049" s="252" t="s">
        <v>448</v>
      </c>
      <c r="E1049" s="263">
        <v>23928</v>
      </c>
      <c r="F1049" s="255" t="s">
        <v>1531</v>
      </c>
    </row>
    <row r="1050" spans="1:6" ht="15.75">
      <c r="A1050" s="8">
        <v>840</v>
      </c>
      <c r="B1050" s="114" t="str">
        <f t="shared" si="17"/>
        <v>Maria Brett SW</v>
      </c>
      <c r="C1050" s="18" t="s">
        <v>98</v>
      </c>
      <c r="D1050" s="252" t="s">
        <v>294</v>
      </c>
      <c r="E1050" s="263">
        <v>34988</v>
      </c>
      <c r="F1050" s="255" t="s">
        <v>687</v>
      </c>
    </row>
    <row r="1051" spans="1:6" ht="15.75">
      <c r="A1051" s="8">
        <v>841</v>
      </c>
      <c r="B1051" s="114" t="str">
        <f t="shared" si="17"/>
        <v>Claudia Carlyon SW</v>
      </c>
      <c r="C1051" s="18" t="s">
        <v>98</v>
      </c>
      <c r="D1051" s="252" t="s">
        <v>294</v>
      </c>
      <c r="E1051" s="264">
        <v>35819</v>
      </c>
      <c r="F1051" s="252" t="s">
        <v>684</v>
      </c>
    </row>
    <row r="1052" spans="1:6" ht="15.75">
      <c r="A1052" s="8">
        <v>842</v>
      </c>
      <c r="B1052" s="114" t="str">
        <f t="shared" si="17"/>
        <v>Charlotte Cayton-Smith SW</v>
      </c>
      <c r="C1052" s="18" t="s">
        <v>98</v>
      </c>
      <c r="D1052" s="252" t="s">
        <v>294</v>
      </c>
      <c r="E1052" s="248">
        <v>35565</v>
      </c>
      <c r="F1052" s="255" t="s">
        <v>1532</v>
      </c>
    </row>
    <row r="1053" spans="1:6" ht="15.75">
      <c r="A1053" s="8">
        <v>843</v>
      </c>
      <c r="B1053" s="114" t="str">
        <f t="shared" si="17"/>
        <v>Debbie Drinkell SW</v>
      </c>
      <c r="C1053" s="18" t="s">
        <v>98</v>
      </c>
      <c r="D1053" s="265" t="s">
        <v>294</v>
      </c>
      <c r="E1053" s="266">
        <v>24377</v>
      </c>
      <c r="F1053" s="255" t="s">
        <v>1533</v>
      </c>
    </row>
    <row r="1054" spans="1:6" ht="15.75">
      <c r="A1054" s="8">
        <v>844</v>
      </c>
      <c r="B1054" s="114" t="str">
        <f t="shared" si="17"/>
        <v>Lily England SW</v>
      </c>
      <c r="C1054" s="18" t="s">
        <v>98</v>
      </c>
      <c r="D1054" s="265" t="s">
        <v>294</v>
      </c>
      <c r="E1054" s="267">
        <v>36055</v>
      </c>
      <c r="F1054" s="268" t="s">
        <v>686</v>
      </c>
    </row>
    <row r="1055" spans="1:6" ht="15.75">
      <c r="A1055" s="8">
        <v>845</v>
      </c>
      <c r="B1055" s="114" t="str">
        <f t="shared" si="17"/>
        <v>Bryher Freight SW</v>
      </c>
      <c r="C1055" s="18" t="s">
        <v>98</v>
      </c>
      <c r="D1055" s="265" t="s">
        <v>294</v>
      </c>
      <c r="E1055" s="266">
        <v>35941</v>
      </c>
      <c r="F1055" s="255" t="s">
        <v>685</v>
      </c>
    </row>
    <row r="1056" spans="1:6" ht="15.75">
      <c r="A1056" s="8">
        <v>846</v>
      </c>
      <c r="B1056" s="114" t="str">
        <f t="shared" si="17"/>
        <v>Tessa Hewins SW</v>
      </c>
      <c r="C1056" s="18" t="s">
        <v>98</v>
      </c>
      <c r="D1056" s="265" t="s">
        <v>294</v>
      </c>
      <c r="E1056" s="264">
        <v>30706</v>
      </c>
      <c r="F1056" s="20" t="s">
        <v>688</v>
      </c>
    </row>
    <row r="1057" spans="1:6" ht="15.75">
      <c r="A1057" s="8">
        <v>847</v>
      </c>
      <c r="B1057" s="114" t="str">
        <f t="shared" si="17"/>
        <v>Rachel Howe SW</v>
      </c>
      <c r="C1057" s="18" t="s">
        <v>98</v>
      </c>
      <c r="D1057" s="252" t="s">
        <v>294</v>
      </c>
      <c r="E1057" s="267">
        <v>36461</v>
      </c>
      <c r="F1057" s="268" t="s">
        <v>682</v>
      </c>
    </row>
    <row r="1058" spans="1:6" ht="15.75">
      <c r="A1058" s="8">
        <v>848</v>
      </c>
      <c r="B1058" s="114" t="str">
        <f t="shared" si="17"/>
        <v>Sarah Myford SW</v>
      </c>
      <c r="C1058" s="18" t="s">
        <v>98</v>
      </c>
      <c r="D1058" s="265" t="s">
        <v>294</v>
      </c>
      <c r="E1058" s="264">
        <v>23504</v>
      </c>
      <c r="F1058" s="252" t="s">
        <v>1534</v>
      </c>
    </row>
    <row r="1059" spans="1:6" ht="15.75">
      <c r="A1059" s="8">
        <v>849</v>
      </c>
      <c r="B1059" s="114" t="str">
        <f t="shared" si="17"/>
        <v>Sian Temple SW</v>
      </c>
      <c r="C1059" s="18" t="s">
        <v>98</v>
      </c>
      <c r="D1059" s="252" t="s">
        <v>294</v>
      </c>
      <c r="E1059" s="248">
        <v>36410</v>
      </c>
      <c r="F1059" s="268" t="s">
        <v>681</v>
      </c>
    </row>
    <row r="1060" spans="1:6" ht="15.75">
      <c r="A1060" s="8">
        <v>850</v>
      </c>
      <c r="B1060" s="114" t="str">
        <f t="shared" si="17"/>
        <v>Chloe Thomas SW</v>
      </c>
      <c r="C1060" s="18" t="s">
        <v>98</v>
      </c>
      <c r="D1060" s="252" t="s">
        <v>294</v>
      </c>
      <c r="E1060" s="267">
        <v>28505</v>
      </c>
      <c r="F1060" s="269" t="s">
        <v>1535</v>
      </c>
    </row>
    <row r="1061" spans="1:6" ht="15.75">
      <c r="A1061" s="8">
        <v>851</v>
      </c>
      <c r="B1061" s="114" t="str">
        <f t="shared" si="17"/>
        <v>Philippa Wellington SW</v>
      </c>
      <c r="C1061" s="18" t="s">
        <v>98</v>
      </c>
      <c r="D1061" s="270" t="s">
        <v>294</v>
      </c>
      <c r="E1061" s="271">
        <v>33983</v>
      </c>
      <c r="F1061" s="268" t="s">
        <v>1536</v>
      </c>
    </row>
    <row r="1062" spans="1:6" ht="15.75">
      <c r="A1062" s="8">
        <v>852</v>
      </c>
      <c r="B1062" s="114" t="str">
        <f t="shared" si="17"/>
        <v>Stacie Marks SW</v>
      </c>
      <c r="C1062" s="18" t="s">
        <v>98</v>
      </c>
      <c r="D1062" s="252" t="s">
        <v>294</v>
      </c>
      <c r="E1062" s="8"/>
      <c r="F1062" s="9" t="s">
        <v>1702</v>
      </c>
    </row>
    <row r="1063" spans="1:6" ht="15.75">
      <c r="A1063" s="8">
        <v>853</v>
      </c>
      <c r="B1063" s="114" t="str">
        <f t="shared" si="17"/>
        <v>Fraser Abbiss U13B</v>
      </c>
      <c r="C1063" s="18" t="s">
        <v>98</v>
      </c>
      <c r="D1063" s="270" t="s">
        <v>296</v>
      </c>
      <c r="E1063" s="262">
        <v>39369</v>
      </c>
      <c r="F1063" s="20" t="s">
        <v>1537</v>
      </c>
    </row>
    <row r="1064" spans="1:6" ht="15.75">
      <c r="A1064" s="8">
        <v>854</v>
      </c>
      <c r="B1064" s="114" t="str">
        <f t="shared" si="17"/>
        <v>Alfie Bason U13B</v>
      </c>
      <c r="C1064" s="18" t="s">
        <v>98</v>
      </c>
      <c r="D1064" s="252" t="s">
        <v>296</v>
      </c>
      <c r="E1064" s="262">
        <v>39139</v>
      </c>
      <c r="F1064" s="20" t="s">
        <v>1538</v>
      </c>
    </row>
    <row r="1065" spans="1:6" ht="15.75">
      <c r="A1065" s="8">
        <v>855</v>
      </c>
      <c r="B1065" s="114" t="str">
        <f t="shared" si="17"/>
        <v>Reen Bowden-Inoue U13B</v>
      </c>
      <c r="C1065" s="18" t="s">
        <v>98</v>
      </c>
      <c r="D1065" s="29" t="s">
        <v>296</v>
      </c>
      <c r="E1065" s="262">
        <v>39236</v>
      </c>
      <c r="F1065" s="79" t="s">
        <v>1539</v>
      </c>
    </row>
    <row r="1066" spans="1:6" ht="15.75">
      <c r="A1066" s="8">
        <v>856</v>
      </c>
      <c r="B1066" s="114" t="str">
        <f t="shared" si="17"/>
        <v>Stephen Dinsdale U13B</v>
      </c>
      <c r="C1066" s="18" t="s">
        <v>98</v>
      </c>
      <c r="D1066" s="29" t="s">
        <v>296</v>
      </c>
      <c r="E1066" s="256">
        <v>39663</v>
      </c>
      <c r="F1066" s="20" t="s">
        <v>1540</v>
      </c>
    </row>
    <row r="1067" spans="1:6" ht="15.75">
      <c r="A1067" s="8">
        <v>857</v>
      </c>
      <c r="B1067" s="114" t="str">
        <f t="shared" si="17"/>
        <v>Sawyer Wragg U13B</v>
      </c>
      <c r="C1067" s="18" t="s">
        <v>98</v>
      </c>
      <c r="D1067" s="252" t="s">
        <v>296</v>
      </c>
      <c r="E1067" s="272">
        <v>39238</v>
      </c>
      <c r="F1067" s="89" t="s">
        <v>1541</v>
      </c>
    </row>
    <row r="1068" spans="1:6" ht="15.75">
      <c r="A1068" s="8">
        <v>858</v>
      </c>
      <c r="B1068" s="114" t="str">
        <f t="shared" si="17"/>
        <v>William Greenwood U13B</v>
      </c>
      <c r="C1068" s="18" t="s">
        <v>98</v>
      </c>
      <c r="D1068" s="252" t="s">
        <v>296</v>
      </c>
      <c r="E1068" s="262">
        <v>39193</v>
      </c>
      <c r="F1068" s="20" t="s">
        <v>1542</v>
      </c>
    </row>
    <row r="1069" spans="1:6" ht="15.75">
      <c r="A1069" s="8">
        <v>859</v>
      </c>
      <c r="B1069" s="114" t="str">
        <f t="shared" si="17"/>
        <v>Isaac Nicholson U13B</v>
      </c>
      <c r="C1069" s="18" t="s">
        <v>98</v>
      </c>
      <c r="D1069" s="252" t="s">
        <v>296</v>
      </c>
      <c r="E1069" s="262">
        <v>38989</v>
      </c>
      <c r="F1069" s="20" t="s">
        <v>955</v>
      </c>
    </row>
    <row r="1070" spans="1:6" ht="15.75">
      <c r="A1070" s="8">
        <v>860</v>
      </c>
      <c r="B1070" s="114" t="str">
        <f t="shared" si="17"/>
        <v>Oliver Pannell U13B</v>
      </c>
      <c r="C1070" s="18" t="s">
        <v>98</v>
      </c>
      <c r="D1070" s="252" t="s">
        <v>296</v>
      </c>
      <c r="E1070" s="253">
        <v>39125</v>
      </c>
      <c r="F1070" s="254" t="s">
        <v>958</v>
      </c>
    </row>
    <row r="1071" spans="1:6" ht="15.75">
      <c r="A1071" s="8">
        <v>861</v>
      </c>
      <c r="B1071" s="114" t="str">
        <f t="shared" si="17"/>
        <v>Loic Pennington U13B</v>
      </c>
      <c r="C1071" s="18" t="s">
        <v>98</v>
      </c>
      <c r="D1071" s="252" t="s">
        <v>296</v>
      </c>
      <c r="E1071" s="253">
        <v>39388</v>
      </c>
      <c r="F1071" s="254" t="s">
        <v>1543</v>
      </c>
    </row>
    <row r="1072" spans="1:6" ht="15.75">
      <c r="A1072" s="8">
        <v>862</v>
      </c>
      <c r="B1072" s="114" t="str">
        <f t="shared" si="17"/>
        <v>James Rogers U13B</v>
      </c>
      <c r="C1072" s="18" t="s">
        <v>98</v>
      </c>
      <c r="D1072" s="252" t="s">
        <v>296</v>
      </c>
      <c r="E1072" s="262">
        <v>39090</v>
      </c>
      <c r="F1072" s="20" t="s">
        <v>957</v>
      </c>
    </row>
    <row r="1073" spans="1:6" ht="15.75">
      <c r="A1073" s="8">
        <v>863</v>
      </c>
      <c r="B1073" s="114" t="str">
        <f t="shared" si="17"/>
        <v>George Rowett U13B</v>
      </c>
      <c r="C1073" s="18" t="s">
        <v>98</v>
      </c>
      <c r="D1073" s="252" t="s">
        <v>296</v>
      </c>
      <c r="E1073" s="253">
        <v>39054</v>
      </c>
      <c r="F1073" s="254" t="s">
        <v>1544</v>
      </c>
    </row>
    <row r="1074" spans="1:6" ht="15.75">
      <c r="A1074" s="8">
        <v>864</v>
      </c>
      <c r="B1074" s="114" t="str">
        <f t="shared" si="17"/>
        <v>Dyaln Stevens U13B</v>
      </c>
      <c r="C1074" s="18" t="s">
        <v>98</v>
      </c>
      <c r="D1074" s="252" t="s">
        <v>296</v>
      </c>
      <c r="E1074" s="253">
        <v>39273</v>
      </c>
      <c r="F1074" s="254" t="s">
        <v>1545</v>
      </c>
    </row>
    <row r="1075" spans="1:6" ht="15.75">
      <c r="A1075" s="8">
        <v>865</v>
      </c>
      <c r="B1075" s="114" t="str">
        <f t="shared" si="17"/>
        <v>Leverton Thompson U13B</v>
      </c>
      <c r="C1075" s="18" t="s">
        <v>98</v>
      </c>
      <c r="D1075" s="252" t="s">
        <v>296</v>
      </c>
      <c r="E1075" s="253">
        <v>39462</v>
      </c>
      <c r="F1075" s="254" t="s">
        <v>1546</v>
      </c>
    </row>
    <row r="1076" spans="1:6" ht="15.75">
      <c r="A1076" s="8">
        <v>866</v>
      </c>
      <c r="B1076" s="114" t="str">
        <f t="shared" si="17"/>
        <v xml:space="preserve"> U13B</v>
      </c>
      <c r="C1076" s="18" t="s">
        <v>98</v>
      </c>
      <c r="D1076" s="252" t="s">
        <v>296</v>
      </c>
      <c r="E1076" s="8"/>
      <c r="F1076" s="9"/>
    </row>
    <row r="1077" spans="1:6" ht="15.75">
      <c r="A1077" s="8">
        <v>867</v>
      </c>
      <c r="B1077" s="114" t="str">
        <f t="shared" ref="B1077:B1140" si="18">F1077&amp;" "&amp;D1077</f>
        <v>Bradley Bird U15B</v>
      </c>
      <c r="C1077" s="18" t="s">
        <v>98</v>
      </c>
      <c r="D1077" s="252" t="s">
        <v>300</v>
      </c>
      <c r="E1077" s="256">
        <v>38598</v>
      </c>
      <c r="F1077" s="252" t="s">
        <v>1547</v>
      </c>
    </row>
    <row r="1078" spans="1:6" ht="15.75">
      <c r="A1078" s="8">
        <v>868</v>
      </c>
      <c r="B1078" s="114" t="str">
        <f t="shared" si="18"/>
        <v>Alfie Carr U15B</v>
      </c>
      <c r="C1078" s="18" t="s">
        <v>98</v>
      </c>
      <c r="D1078" s="252" t="s">
        <v>300</v>
      </c>
      <c r="E1078" s="256">
        <v>38347</v>
      </c>
      <c r="F1078" s="252" t="s">
        <v>961</v>
      </c>
    </row>
    <row r="1079" spans="1:6" ht="15.75">
      <c r="A1079" s="8">
        <v>869</v>
      </c>
      <c r="B1079" s="114" t="str">
        <f t="shared" si="18"/>
        <v>Jack Harvey U15B</v>
      </c>
      <c r="C1079" s="18" t="s">
        <v>98</v>
      </c>
      <c r="D1079" s="252" t="s">
        <v>300</v>
      </c>
      <c r="E1079" s="262">
        <v>38653</v>
      </c>
      <c r="F1079" s="255" t="s">
        <v>691</v>
      </c>
    </row>
    <row r="1080" spans="1:6" ht="15.75">
      <c r="A1080" s="8">
        <v>870</v>
      </c>
      <c r="B1080" s="114" t="str">
        <f t="shared" si="18"/>
        <v>Cameron Jcakson U15B</v>
      </c>
      <c r="C1080" s="18" t="s">
        <v>98</v>
      </c>
      <c r="D1080" s="252" t="s">
        <v>300</v>
      </c>
      <c r="E1080" s="262">
        <v>38681</v>
      </c>
      <c r="F1080" s="255" t="s">
        <v>1548</v>
      </c>
    </row>
    <row r="1081" spans="1:6" ht="15.75">
      <c r="A1081" s="8">
        <v>871</v>
      </c>
      <c r="B1081" s="114" t="str">
        <f t="shared" si="18"/>
        <v>Isaac Ketterer U15B</v>
      </c>
      <c r="C1081" s="18" t="s">
        <v>98</v>
      </c>
      <c r="D1081" s="252" t="s">
        <v>300</v>
      </c>
      <c r="E1081" s="262">
        <v>38361</v>
      </c>
      <c r="F1081" s="255" t="s">
        <v>689</v>
      </c>
    </row>
    <row r="1082" spans="1:6" ht="15.75">
      <c r="A1082" s="8">
        <v>872</v>
      </c>
      <c r="B1082" s="114" t="str">
        <f t="shared" si="18"/>
        <v>Mawgan Marshall U15B</v>
      </c>
      <c r="C1082" s="18" t="s">
        <v>98</v>
      </c>
      <c r="D1082" s="252" t="s">
        <v>300</v>
      </c>
      <c r="E1082" s="271">
        <v>38865</v>
      </c>
      <c r="F1082" s="255" t="s">
        <v>956</v>
      </c>
    </row>
    <row r="1083" spans="1:6" ht="15.75">
      <c r="A1083" s="8">
        <v>873</v>
      </c>
      <c r="B1083" s="114" t="str">
        <f t="shared" si="18"/>
        <v>Aaron Pannell U15B</v>
      </c>
      <c r="C1083" s="18" t="s">
        <v>98</v>
      </c>
      <c r="D1083" s="252" t="s">
        <v>300</v>
      </c>
      <c r="E1083" s="262">
        <v>38407</v>
      </c>
      <c r="F1083" s="255" t="s">
        <v>960</v>
      </c>
    </row>
    <row r="1084" spans="1:6" ht="15.75">
      <c r="A1084" s="8">
        <v>874</v>
      </c>
      <c r="B1084" s="114" t="str">
        <f t="shared" si="18"/>
        <v>Kai Pascoe U15B</v>
      </c>
      <c r="C1084" s="18" t="s">
        <v>98</v>
      </c>
      <c r="D1084" s="252" t="s">
        <v>300</v>
      </c>
      <c r="E1084" s="262">
        <v>38847</v>
      </c>
      <c r="F1084" s="265" t="s">
        <v>1549</v>
      </c>
    </row>
    <row r="1085" spans="1:6" ht="15.75">
      <c r="A1085" s="8">
        <v>875</v>
      </c>
      <c r="B1085" s="114" t="str">
        <f t="shared" si="18"/>
        <v>John Pritchard U15B</v>
      </c>
      <c r="C1085" s="18" t="s">
        <v>98</v>
      </c>
      <c r="D1085" s="29" t="s">
        <v>300</v>
      </c>
      <c r="E1085" s="262">
        <v>38491</v>
      </c>
      <c r="F1085" s="265" t="s">
        <v>959</v>
      </c>
    </row>
    <row r="1086" spans="1:6" ht="15.75">
      <c r="A1086" s="8">
        <v>876</v>
      </c>
      <c r="B1086" s="114" t="str">
        <f t="shared" si="18"/>
        <v>Nate Robins U15B</v>
      </c>
      <c r="C1086" s="18" t="s">
        <v>98</v>
      </c>
      <c r="D1086" s="252" t="s">
        <v>300</v>
      </c>
      <c r="E1086" s="262">
        <v>38499</v>
      </c>
      <c r="F1086" s="265" t="s">
        <v>762</v>
      </c>
    </row>
    <row r="1087" spans="1:6" ht="15.75">
      <c r="A1087" s="8">
        <v>877</v>
      </c>
      <c r="B1087" s="114" t="str">
        <f t="shared" si="18"/>
        <v>Cain Thompson U15B</v>
      </c>
      <c r="C1087" s="18" t="s">
        <v>98</v>
      </c>
      <c r="D1087" s="29" t="s">
        <v>300</v>
      </c>
      <c r="E1087" s="271">
        <v>38630</v>
      </c>
      <c r="F1087" s="252" t="s">
        <v>1550</v>
      </c>
    </row>
    <row r="1088" spans="1:6" ht="15.75">
      <c r="A1088" s="8">
        <v>878</v>
      </c>
      <c r="B1088" s="114" t="str">
        <f t="shared" si="18"/>
        <v>Finn Thurman U15B</v>
      </c>
      <c r="C1088" s="18" t="s">
        <v>98</v>
      </c>
      <c r="D1088" s="252" t="s">
        <v>300</v>
      </c>
      <c r="E1088" s="262">
        <v>38907</v>
      </c>
      <c r="F1088" s="265" t="s">
        <v>1551</v>
      </c>
    </row>
    <row r="1089" spans="1:6" ht="15.75">
      <c r="A1089" s="8">
        <v>879</v>
      </c>
      <c r="B1089" s="114" t="str">
        <f t="shared" si="18"/>
        <v>Blake Williams U15B</v>
      </c>
      <c r="C1089" s="18" t="s">
        <v>98</v>
      </c>
      <c r="D1089" s="29" t="s">
        <v>300</v>
      </c>
      <c r="E1089" s="262">
        <v>38642</v>
      </c>
      <c r="F1089" s="255" t="s">
        <v>690</v>
      </c>
    </row>
    <row r="1090" spans="1:6" ht="15.75">
      <c r="A1090" s="8">
        <v>880</v>
      </c>
      <c r="B1090" s="114" t="str">
        <f t="shared" si="18"/>
        <v>Harvey Weller U15B</v>
      </c>
      <c r="C1090" s="18" t="s">
        <v>98</v>
      </c>
      <c r="D1090" s="252" t="s">
        <v>300</v>
      </c>
      <c r="E1090" s="11">
        <v>38302</v>
      </c>
      <c r="F1090" s="9" t="s">
        <v>1552</v>
      </c>
    </row>
    <row r="1091" spans="1:6" ht="15.75">
      <c r="A1091" s="8">
        <v>881</v>
      </c>
      <c r="B1091" s="114" t="str">
        <f t="shared" si="18"/>
        <v>Bradley McLellan U17M</v>
      </c>
      <c r="C1091" s="18" t="s">
        <v>98</v>
      </c>
      <c r="D1091" s="29" t="s">
        <v>292</v>
      </c>
      <c r="E1091" s="262">
        <v>37619</v>
      </c>
      <c r="F1091" s="255" t="s">
        <v>1553</v>
      </c>
    </row>
    <row r="1092" spans="1:6" ht="15.75">
      <c r="A1092" s="8">
        <v>882</v>
      </c>
      <c r="B1092" s="114" t="str">
        <f t="shared" si="18"/>
        <v>Ethan Sanders U17M</v>
      </c>
      <c r="C1092" s="18" t="s">
        <v>98</v>
      </c>
      <c r="D1092" s="252" t="s">
        <v>292</v>
      </c>
      <c r="E1092" s="271">
        <v>38013</v>
      </c>
      <c r="F1092" s="268" t="s">
        <v>1554</v>
      </c>
    </row>
    <row r="1093" spans="1:6" ht="15.75">
      <c r="A1093" s="8">
        <v>883</v>
      </c>
      <c r="B1093" s="114" t="str">
        <f t="shared" si="18"/>
        <v>Kian Williams U17M</v>
      </c>
      <c r="C1093" s="18" t="s">
        <v>98</v>
      </c>
      <c r="D1093" s="29" t="s">
        <v>292</v>
      </c>
      <c r="E1093" s="256">
        <v>37981</v>
      </c>
      <c r="F1093" s="268" t="s">
        <v>962</v>
      </c>
    </row>
    <row r="1094" spans="1:6" ht="15.75">
      <c r="A1094" s="8">
        <v>884</v>
      </c>
      <c r="B1094" s="114" t="str">
        <f t="shared" si="18"/>
        <v>Sam Brereton U17M</v>
      </c>
      <c r="C1094" s="18" t="s">
        <v>98</v>
      </c>
      <c r="D1094" s="252" t="s">
        <v>292</v>
      </c>
      <c r="E1094" s="253">
        <v>37521</v>
      </c>
      <c r="F1094" s="254" t="s">
        <v>692</v>
      </c>
    </row>
    <row r="1095" spans="1:6" ht="15.75">
      <c r="A1095" s="8">
        <v>885</v>
      </c>
      <c r="B1095" s="114" t="str">
        <f t="shared" si="18"/>
        <v>Jack Morris U17M</v>
      </c>
      <c r="C1095" s="18" t="s">
        <v>98</v>
      </c>
      <c r="D1095" s="29" t="s">
        <v>292</v>
      </c>
      <c r="E1095" s="262">
        <v>38072</v>
      </c>
      <c r="F1095" s="268" t="s">
        <v>1555</v>
      </c>
    </row>
    <row r="1096" spans="1:6" ht="15.75">
      <c r="A1096" s="8">
        <v>886</v>
      </c>
      <c r="B1096" s="114" t="str">
        <f t="shared" si="18"/>
        <v>Jacob lamboll U17M</v>
      </c>
      <c r="C1096" s="18" t="s">
        <v>98</v>
      </c>
      <c r="D1096" s="252" t="s">
        <v>292</v>
      </c>
      <c r="E1096" s="253">
        <v>37932</v>
      </c>
      <c r="F1096" s="254" t="s">
        <v>1556</v>
      </c>
    </row>
    <row r="1097" spans="1:6" ht="15.75">
      <c r="A1097" s="8">
        <v>887</v>
      </c>
      <c r="B1097" s="114" t="str">
        <f t="shared" si="18"/>
        <v>Peran Lutey U17M</v>
      </c>
      <c r="C1097" s="18" t="s">
        <v>98</v>
      </c>
      <c r="D1097" s="29" t="s">
        <v>292</v>
      </c>
      <c r="E1097" s="273">
        <v>38069</v>
      </c>
      <c r="F1097" s="270" t="s">
        <v>1557</v>
      </c>
    </row>
    <row r="1098" spans="1:6" ht="15.75">
      <c r="A1098" s="8">
        <v>888</v>
      </c>
      <c r="B1098" s="114" t="str">
        <f t="shared" si="18"/>
        <v xml:space="preserve"> U17M</v>
      </c>
      <c r="C1098" s="18" t="s">
        <v>98</v>
      </c>
      <c r="D1098" s="29" t="s">
        <v>292</v>
      </c>
      <c r="E1098" s="8"/>
      <c r="F1098" s="9"/>
    </row>
    <row r="1099" spans="1:6" ht="15.75">
      <c r="A1099" s="8">
        <v>889</v>
      </c>
      <c r="B1099" s="114" t="str">
        <f t="shared" si="18"/>
        <v>Steve Clemo SM</v>
      </c>
      <c r="C1099" s="18" t="s">
        <v>98</v>
      </c>
      <c r="D1099" s="29" t="s">
        <v>290</v>
      </c>
      <c r="E1099" s="262">
        <v>25313</v>
      </c>
      <c r="F1099" s="20" t="s">
        <v>1558</v>
      </c>
    </row>
    <row r="1100" spans="1:6" ht="15.75">
      <c r="A1100" s="8">
        <v>890</v>
      </c>
      <c r="B1100" s="114" t="str">
        <f t="shared" si="18"/>
        <v>Liam Gallantry SM</v>
      </c>
      <c r="C1100" s="18" t="s">
        <v>98</v>
      </c>
      <c r="D1100" s="29" t="s">
        <v>290</v>
      </c>
      <c r="E1100" s="262">
        <v>34275</v>
      </c>
      <c r="F1100" s="20" t="s">
        <v>700</v>
      </c>
    </row>
    <row r="1101" spans="1:6" ht="15.75">
      <c r="A1101" s="8">
        <v>891</v>
      </c>
      <c r="B1101" s="114" t="str">
        <f t="shared" si="18"/>
        <v>Tom Harris SM</v>
      </c>
      <c r="C1101" s="18" t="s">
        <v>98</v>
      </c>
      <c r="D1101" s="29" t="s">
        <v>290</v>
      </c>
      <c r="E1101" s="262">
        <v>35801</v>
      </c>
      <c r="F1101" s="20" t="s">
        <v>707</v>
      </c>
    </row>
    <row r="1102" spans="1:6" ht="15.75">
      <c r="A1102" s="8">
        <v>892</v>
      </c>
      <c r="B1102" s="114" t="str">
        <f t="shared" si="18"/>
        <v>Steve Jarvis SM</v>
      </c>
      <c r="C1102" s="18" t="s">
        <v>98</v>
      </c>
      <c r="D1102" s="29" t="s">
        <v>290</v>
      </c>
      <c r="E1102" s="262">
        <v>27659</v>
      </c>
      <c r="F1102" s="20" t="s">
        <v>1559</v>
      </c>
    </row>
    <row r="1103" spans="1:6" ht="15.75">
      <c r="A1103" s="8">
        <v>893</v>
      </c>
      <c r="B1103" s="114" t="str">
        <f t="shared" si="18"/>
        <v>Mark Knight SM</v>
      </c>
      <c r="C1103" s="18" t="s">
        <v>98</v>
      </c>
      <c r="D1103" s="29" t="s">
        <v>290</v>
      </c>
      <c r="E1103" s="262">
        <v>26613</v>
      </c>
      <c r="F1103" s="20" t="s">
        <v>786</v>
      </c>
    </row>
    <row r="1104" spans="1:6" ht="15.75">
      <c r="A1104" s="8">
        <v>894</v>
      </c>
      <c r="B1104" s="114" t="str">
        <f t="shared" si="18"/>
        <v>Aidan Patton SM</v>
      </c>
      <c r="C1104" s="18" t="s">
        <v>98</v>
      </c>
      <c r="D1104" s="29" t="s">
        <v>290</v>
      </c>
      <c r="E1104" s="262">
        <v>36231</v>
      </c>
      <c r="F1104" s="20" t="s">
        <v>706</v>
      </c>
    </row>
    <row r="1105" spans="1:6" ht="15.75">
      <c r="A1105" s="8">
        <v>895</v>
      </c>
      <c r="B1105" s="114" t="str">
        <f t="shared" si="18"/>
        <v>Dan Pearce SM</v>
      </c>
      <c r="C1105" s="18" t="s">
        <v>98</v>
      </c>
      <c r="D1105" s="29" t="s">
        <v>290</v>
      </c>
      <c r="E1105" s="262">
        <v>33492</v>
      </c>
      <c r="F1105" s="20" t="s">
        <v>1560</v>
      </c>
    </row>
    <row r="1106" spans="1:6" ht="15.75">
      <c r="A1106" s="8">
        <v>896</v>
      </c>
      <c r="B1106" s="114" t="str">
        <f t="shared" si="18"/>
        <v>Ben Sylvester SM</v>
      </c>
      <c r="C1106" s="18" t="s">
        <v>98</v>
      </c>
      <c r="D1106" s="29" t="s">
        <v>290</v>
      </c>
      <c r="E1106" s="262">
        <v>34600</v>
      </c>
      <c r="F1106" s="20" t="s">
        <v>1561</v>
      </c>
    </row>
    <row r="1107" spans="1:6" ht="15.75">
      <c r="A1107" s="8">
        <v>897</v>
      </c>
      <c r="B1107" s="114" t="str">
        <f t="shared" si="18"/>
        <v xml:space="preserve"> Ralph Pannell VM50</v>
      </c>
      <c r="C1107" s="18" t="s">
        <v>98</v>
      </c>
      <c r="D1107" s="257" t="s">
        <v>1562</v>
      </c>
      <c r="E1107" s="274">
        <v>24705</v>
      </c>
      <c r="F1107" s="259" t="s">
        <v>1563</v>
      </c>
    </row>
    <row r="1108" spans="1:6" ht="15.75">
      <c r="A1108" s="8">
        <v>898</v>
      </c>
      <c r="B1108" s="114" t="str">
        <f t="shared" si="18"/>
        <v>Jack Wightman SM</v>
      </c>
      <c r="C1108" s="18" t="s">
        <v>98</v>
      </c>
      <c r="D1108" s="257" t="s">
        <v>290</v>
      </c>
      <c r="E1108" s="274">
        <v>35033</v>
      </c>
      <c r="F1108" s="259" t="s">
        <v>701</v>
      </c>
    </row>
    <row r="1109" spans="1:6" ht="15.75">
      <c r="A1109" s="8">
        <v>899</v>
      </c>
      <c r="B1109" s="114" t="str">
        <f t="shared" si="18"/>
        <v xml:space="preserve"> SM</v>
      </c>
      <c r="C1109" s="18" t="s">
        <v>98</v>
      </c>
      <c r="D1109" s="29" t="s">
        <v>290</v>
      </c>
      <c r="E1109" s="8"/>
      <c r="F1109" s="9"/>
    </row>
    <row r="1110" spans="1:6" ht="15.75">
      <c r="A1110" s="8">
        <v>900</v>
      </c>
      <c r="B1110" s="114" t="str">
        <f t="shared" si="18"/>
        <v xml:space="preserve"> SM</v>
      </c>
      <c r="C1110" s="18" t="s">
        <v>98</v>
      </c>
      <c r="D1110" s="29" t="s">
        <v>290</v>
      </c>
      <c r="E1110" s="8"/>
      <c r="F1110" s="9"/>
    </row>
    <row r="1111" spans="1:6" ht="15.75">
      <c r="A1111" s="275">
        <v>2201</v>
      </c>
      <c r="B1111" s="114" t="str">
        <f t="shared" si="18"/>
        <v>Lucy Allen U17W</v>
      </c>
      <c r="C1111" s="18" t="s">
        <v>98</v>
      </c>
      <c r="D1111" s="29" t="s">
        <v>332</v>
      </c>
      <c r="E1111" s="262">
        <v>37712</v>
      </c>
      <c r="F1111" s="255" t="s">
        <v>677</v>
      </c>
    </row>
    <row r="1112" spans="1:6" ht="15.75">
      <c r="A1112" s="275">
        <v>2202</v>
      </c>
      <c r="B1112" s="114" t="str">
        <f t="shared" si="18"/>
        <v>Ami Boxall U17W</v>
      </c>
      <c r="C1112" s="18" t="s">
        <v>98</v>
      </c>
      <c r="D1112" s="252" t="s">
        <v>332</v>
      </c>
      <c r="E1112" s="273">
        <v>38207</v>
      </c>
      <c r="F1112" s="255" t="s">
        <v>1564</v>
      </c>
    </row>
    <row r="1113" spans="1:6" ht="15.75">
      <c r="A1113" s="275">
        <v>2203</v>
      </c>
      <c r="B1113" s="114" t="str">
        <f t="shared" si="18"/>
        <v>Lucy Clemo U17W</v>
      </c>
      <c r="C1113" s="18" t="s">
        <v>98</v>
      </c>
      <c r="D1113" s="29" t="s">
        <v>332</v>
      </c>
      <c r="E1113" s="262">
        <v>38104</v>
      </c>
      <c r="F1113" s="255" t="s">
        <v>953</v>
      </c>
    </row>
    <row r="1114" spans="1:6" ht="15.75">
      <c r="A1114" s="275">
        <v>2204</v>
      </c>
      <c r="B1114" s="114" t="str">
        <f t="shared" si="18"/>
        <v>Grace Davidson U17W</v>
      </c>
      <c r="C1114" s="18" t="s">
        <v>98</v>
      </c>
      <c r="D1114" s="29" t="s">
        <v>332</v>
      </c>
      <c r="E1114" s="256">
        <v>37692</v>
      </c>
      <c r="F1114" s="252" t="s">
        <v>965</v>
      </c>
    </row>
    <row r="1115" spans="1:6" ht="15.75">
      <c r="A1115" s="275">
        <v>2205</v>
      </c>
      <c r="B1115" s="114" t="str">
        <f t="shared" si="18"/>
        <v>Tallula Golley U17W</v>
      </c>
      <c r="C1115" s="18" t="s">
        <v>98</v>
      </c>
      <c r="D1115" s="252" t="s">
        <v>332</v>
      </c>
      <c r="E1115" s="262">
        <v>38168</v>
      </c>
      <c r="F1115" s="254" t="s">
        <v>680</v>
      </c>
    </row>
    <row r="1116" spans="1:6" ht="15.75">
      <c r="A1116" s="275">
        <v>2206</v>
      </c>
      <c r="B1116" s="114" t="str">
        <f t="shared" si="18"/>
        <v>Shola Harrison U17W</v>
      </c>
      <c r="C1116" s="18" t="s">
        <v>98</v>
      </c>
      <c r="D1116" s="252" t="s">
        <v>332</v>
      </c>
      <c r="E1116" s="276">
        <v>37587</v>
      </c>
      <c r="F1116" s="254" t="s">
        <v>678</v>
      </c>
    </row>
    <row r="1117" spans="1:6" ht="15.75">
      <c r="A1117" s="275">
        <v>2207</v>
      </c>
      <c r="B1117" s="114" t="str">
        <f t="shared" si="18"/>
        <v>Caitlin Phillips U17W</v>
      </c>
      <c r="C1117" s="18" t="s">
        <v>98</v>
      </c>
      <c r="D1117" s="252" t="s">
        <v>332</v>
      </c>
      <c r="E1117" s="256">
        <v>37898</v>
      </c>
      <c r="F1117" s="252" t="s">
        <v>1565</v>
      </c>
    </row>
    <row r="1118" spans="1:6" ht="15.75">
      <c r="A1118" s="275">
        <v>2208</v>
      </c>
      <c r="B1118" s="114" t="str">
        <f t="shared" si="18"/>
        <v>Shona Reed U17W</v>
      </c>
      <c r="C1118" s="18" t="s">
        <v>98</v>
      </c>
      <c r="D1118" s="252" t="s">
        <v>332</v>
      </c>
      <c r="E1118" s="262">
        <v>37909</v>
      </c>
      <c r="F1118" s="265" t="s">
        <v>954</v>
      </c>
    </row>
    <row r="1119" spans="1:6" ht="15.75">
      <c r="A1119" s="275">
        <v>2209</v>
      </c>
      <c r="B1119" s="114" t="str">
        <f t="shared" si="18"/>
        <v>Ella Romero-Cross U17W</v>
      </c>
      <c r="C1119" s="18" t="s">
        <v>98</v>
      </c>
      <c r="D1119" s="252" t="s">
        <v>332</v>
      </c>
      <c r="E1119" s="262">
        <v>38119</v>
      </c>
      <c r="F1119" s="254" t="s">
        <v>1566</v>
      </c>
    </row>
    <row r="1120" spans="1:6" ht="15.75">
      <c r="A1120" s="275">
        <v>2210</v>
      </c>
      <c r="B1120" s="114" t="str">
        <f t="shared" si="18"/>
        <v>Jessica Spry U17W</v>
      </c>
      <c r="C1120" s="18" t="s">
        <v>98</v>
      </c>
      <c r="D1120" s="252" t="s">
        <v>332</v>
      </c>
      <c r="E1120" s="256">
        <v>37925</v>
      </c>
      <c r="F1120" s="252" t="s">
        <v>676</v>
      </c>
    </row>
    <row r="1121" spans="1:6" ht="15.75">
      <c r="A1121" s="275">
        <v>2211</v>
      </c>
      <c r="B1121" s="114" t="str">
        <f t="shared" si="18"/>
        <v>Lauren Webster U17W</v>
      </c>
      <c r="C1121" s="18" t="s">
        <v>98</v>
      </c>
      <c r="D1121" s="252" t="s">
        <v>332</v>
      </c>
      <c r="E1121" s="277">
        <v>37842</v>
      </c>
      <c r="F1121" s="278" t="s">
        <v>679</v>
      </c>
    </row>
    <row r="1122" spans="1:6" ht="15.75">
      <c r="A1122" s="275">
        <v>2212</v>
      </c>
      <c r="B1122" s="114" t="str">
        <f t="shared" si="18"/>
        <v xml:space="preserve"> </v>
      </c>
      <c r="C1122" s="18" t="s">
        <v>98</v>
      </c>
      <c r="D1122" s="279"/>
      <c r="E1122" s="262"/>
      <c r="F1122" s="41"/>
    </row>
    <row r="1123" spans="1:6" ht="15.75">
      <c r="A1123" s="275">
        <v>2213</v>
      </c>
      <c r="B1123" s="114" t="str">
        <f t="shared" si="18"/>
        <v xml:space="preserve"> </v>
      </c>
      <c r="C1123" s="18" t="s">
        <v>98</v>
      </c>
      <c r="D1123" s="280"/>
      <c r="E1123" s="256"/>
      <c r="F1123" s="71"/>
    </row>
    <row r="1124" spans="1:6" ht="15.75">
      <c r="A1124" s="275">
        <v>2214</v>
      </c>
      <c r="B1124" s="114" t="str">
        <f t="shared" si="18"/>
        <v>Finn Birnie U20M</v>
      </c>
      <c r="C1124" s="18" t="s">
        <v>98</v>
      </c>
      <c r="D1124" s="69" t="s">
        <v>330</v>
      </c>
      <c r="E1124" s="262">
        <v>36795</v>
      </c>
      <c r="F1124" s="255" t="s">
        <v>697</v>
      </c>
    </row>
    <row r="1125" spans="1:6" ht="15.75">
      <c r="A1125" s="275">
        <v>2215</v>
      </c>
      <c r="B1125" s="114" t="str">
        <f t="shared" si="18"/>
        <v>Lewis Cotterill U20M</v>
      </c>
      <c r="C1125" s="18" t="s">
        <v>98</v>
      </c>
      <c r="D1125" s="69" t="s">
        <v>330</v>
      </c>
      <c r="E1125" s="262">
        <v>36954</v>
      </c>
      <c r="F1125" s="255" t="s">
        <v>695</v>
      </c>
    </row>
    <row r="1126" spans="1:6" ht="15.75">
      <c r="A1126" s="275">
        <v>2216</v>
      </c>
      <c r="B1126" s="114" t="str">
        <f t="shared" si="18"/>
        <v>Joe Davidge U20M</v>
      </c>
      <c r="C1126" s="18" t="s">
        <v>98</v>
      </c>
      <c r="D1126" s="44" t="s">
        <v>330</v>
      </c>
      <c r="E1126" s="262">
        <v>36841</v>
      </c>
      <c r="F1126" s="254" t="s">
        <v>696</v>
      </c>
    </row>
    <row r="1127" spans="1:6" ht="15.75">
      <c r="A1127" s="275">
        <v>2217</v>
      </c>
      <c r="B1127" s="114" t="str">
        <f t="shared" si="18"/>
        <v>Luke Hopper U20M</v>
      </c>
      <c r="C1127" s="18" t="s">
        <v>98</v>
      </c>
      <c r="D1127" s="38" t="s">
        <v>330</v>
      </c>
      <c r="E1127" s="262">
        <v>36861</v>
      </c>
      <c r="F1127" s="255" t="s">
        <v>698</v>
      </c>
    </row>
    <row r="1128" spans="1:6" ht="15.75">
      <c r="A1128" s="275">
        <v>2218</v>
      </c>
      <c r="B1128" s="114" t="str">
        <f t="shared" si="18"/>
        <v>Alexander McCartney U20M</v>
      </c>
      <c r="C1128" s="18" t="s">
        <v>98</v>
      </c>
      <c r="D1128" s="38" t="s">
        <v>330</v>
      </c>
      <c r="E1128" s="273">
        <v>36980</v>
      </c>
      <c r="F1128" s="252" t="s">
        <v>699</v>
      </c>
    </row>
    <row r="1129" spans="1:6" ht="15.75">
      <c r="A1129" s="275">
        <v>2219</v>
      </c>
      <c r="B1129" s="114" t="str">
        <f t="shared" si="18"/>
        <v>Lucas Moses U20M</v>
      </c>
      <c r="C1129" s="18" t="s">
        <v>98</v>
      </c>
      <c r="D1129" s="38" t="s">
        <v>330</v>
      </c>
      <c r="E1129" s="273">
        <v>37149</v>
      </c>
      <c r="F1129" s="252" t="s">
        <v>963</v>
      </c>
    </row>
    <row r="1130" spans="1:6" ht="15.75">
      <c r="A1130" s="275">
        <v>2220</v>
      </c>
      <c r="B1130" s="114" t="str">
        <f t="shared" si="18"/>
        <v>Morgan Squire U20M</v>
      </c>
      <c r="C1130" s="18" t="s">
        <v>98</v>
      </c>
      <c r="D1130" s="38" t="s">
        <v>330</v>
      </c>
      <c r="E1130" s="256">
        <v>37135</v>
      </c>
      <c r="F1130" s="252" t="s">
        <v>694</v>
      </c>
    </row>
    <row r="1131" spans="1:6" ht="15.75">
      <c r="A1131" s="275">
        <v>2221</v>
      </c>
      <c r="B1131" s="114" t="str">
        <f t="shared" si="18"/>
        <v>William Wright U20M</v>
      </c>
      <c r="C1131" s="18" t="s">
        <v>98</v>
      </c>
      <c r="D1131" s="38" t="s">
        <v>330</v>
      </c>
      <c r="E1131" s="256">
        <v>37419</v>
      </c>
      <c r="F1131" s="252" t="s">
        <v>693</v>
      </c>
    </row>
    <row r="1132" spans="1:6" ht="15.75">
      <c r="A1132" s="275">
        <v>2222</v>
      </c>
      <c r="B1132" s="114" t="str">
        <f t="shared" si="18"/>
        <v xml:space="preserve"> U20M</v>
      </c>
      <c r="C1132" s="18" t="s">
        <v>98</v>
      </c>
      <c r="D1132" s="69" t="s">
        <v>330</v>
      </c>
      <c r="E1132" s="262"/>
      <c r="F1132" s="44"/>
    </row>
    <row r="1133" spans="1:6" ht="15.75">
      <c r="A1133" s="275">
        <v>2223</v>
      </c>
      <c r="B1133" s="114" t="str">
        <f t="shared" si="18"/>
        <v xml:space="preserve"> U20M</v>
      </c>
      <c r="C1133" s="18" t="s">
        <v>98</v>
      </c>
      <c r="D1133" s="69" t="s">
        <v>330</v>
      </c>
      <c r="E1133" s="262"/>
      <c r="F1133" s="9"/>
    </row>
    <row r="1134" spans="1:6" ht="15.75">
      <c r="A1134" s="275">
        <v>2224</v>
      </c>
      <c r="B1134" s="114" t="str">
        <f t="shared" si="18"/>
        <v xml:space="preserve"> U20M</v>
      </c>
      <c r="C1134" s="18" t="s">
        <v>98</v>
      </c>
      <c r="D1134" s="69" t="s">
        <v>330</v>
      </c>
      <c r="E1134" s="262"/>
      <c r="F1134" s="9"/>
    </row>
    <row r="1135" spans="1:6" ht="15.75">
      <c r="A1135" s="275">
        <v>2225</v>
      </c>
      <c r="B1135" s="114" t="str">
        <f t="shared" si="18"/>
        <v xml:space="preserve"> U20M</v>
      </c>
      <c r="C1135" s="18" t="s">
        <v>98</v>
      </c>
      <c r="D1135" s="69" t="s">
        <v>330</v>
      </c>
      <c r="E1135" s="262"/>
      <c r="F1135" s="41"/>
    </row>
    <row r="1136" spans="1:6">
      <c r="A1136" s="72" t="s">
        <v>708</v>
      </c>
      <c r="B1136" s="114"/>
      <c r="C1136" s="8"/>
      <c r="D1136" s="281"/>
      <c r="E1136" s="282"/>
      <c r="F1136" s="283"/>
    </row>
    <row r="1137" spans="1:6">
      <c r="A1137" s="284">
        <v>901</v>
      </c>
      <c r="B1137" s="114" t="str">
        <f t="shared" si="18"/>
        <v>Zoe Allan SW</v>
      </c>
      <c r="C1137" s="8" t="s">
        <v>280</v>
      </c>
      <c r="D1137" s="285" t="s">
        <v>294</v>
      </c>
      <c r="E1137" s="286">
        <v>36820</v>
      </c>
      <c r="F1137" s="287" t="s">
        <v>709</v>
      </c>
    </row>
    <row r="1138" spans="1:6">
      <c r="A1138" s="284">
        <v>902</v>
      </c>
      <c r="B1138" s="114" t="str">
        <f t="shared" si="18"/>
        <v>Molly Lardner SW</v>
      </c>
      <c r="C1138" s="8" t="s">
        <v>280</v>
      </c>
      <c r="D1138" s="285" t="s">
        <v>294</v>
      </c>
      <c r="E1138" s="286">
        <v>37148</v>
      </c>
      <c r="F1138" s="287" t="s">
        <v>766</v>
      </c>
    </row>
    <row r="1139" spans="1:6">
      <c r="A1139" s="284">
        <v>903</v>
      </c>
      <c r="B1139" s="114" t="str">
        <f t="shared" si="18"/>
        <v>Millie Burgis U13G</v>
      </c>
      <c r="C1139" s="8" t="s">
        <v>280</v>
      </c>
      <c r="D1139" s="285" t="s">
        <v>295</v>
      </c>
      <c r="E1139" s="286">
        <v>39449</v>
      </c>
      <c r="F1139" s="288" t="s">
        <v>1567</v>
      </c>
    </row>
    <row r="1140" spans="1:6">
      <c r="A1140" s="284">
        <v>904</v>
      </c>
      <c r="B1140" s="114" t="str">
        <f t="shared" si="18"/>
        <v>Georgia Barnes U15G</v>
      </c>
      <c r="C1140" s="8" t="s">
        <v>280</v>
      </c>
      <c r="D1140" s="285" t="s">
        <v>298</v>
      </c>
      <c r="E1140" s="286">
        <v>38600</v>
      </c>
      <c r="F1140" s="287" t="s">
        <v>710</v>
      </c>
    </row>
    <row r="1141" spans="1:6">
      <c r="A1141" s="284">
        <v>905</v>
      </c>
      <c r="B1141" s="114" t="str">
        <f t="shared" ref="B1141:B1204" si="19">F1141&amp;" "&amp;D1141</f>
        <v>Helena Sawdy U15G</v>
      </c>
      <c r="C1141" s="8" t="s">
        <v>280</v>
      </c>
      <c r="D1141" s="285" t="s">
        <v>298</v>
      </c>
      <c r="E1141" s="286">
        <v>38256</v>
      </c>
      <c r="F1141" s="287" t="s">
        <v>716</v>
      </c>
    </row>
    <row r="1142" spans="1:6">
      <c r="A1142" s="284">
        <v>906</v>
      </c>
      <c r="B1142" s="114" t="str">
        <f t="shared" si="19"/>
        <v>Sophie Bellamy SW</v>
      </c>
      <c r="C1142" s="8" t="s">
        <v>280</v>
      </c>
      <c r="D1142" s="285" t="s">
        <v>294</v>
      </c>
      <c r="E1142" s="286">
        <v>35527</v>
      </c>
      <c r="F1142" s="287" t="s">
        <v>711</v>
      </c>
    </row>
    <row r="1143" spans="1:6">
      <c r="A1143" s="284">
        <v>907</v>
      </c>
      <c r="B1143" s="114" t="str">
        <f t="shared" si="19"/>
        <v>Clint Cornick SM</v>
      </c>
      <c r="C1143" s="8" t="s">
        <v>280</v>
      </c>
      <c r="D1143" s="285" t="s">
        <v>290</v>
      </c>
      <c r="E1143" s="289">
        <v>28047</v>
      </c>
      <c r="F1143" s="288" t="s">
        <v>735</v>
      </c>
    </row>
    <row r="1144" spans="1:6">
      <c r="A1144" s="284">
        <v>908</v>
      </c>
      <c r="B1144" s="114" t="str">
        <f t="shared" si="19"/>
        <v>Adam Gough SM</v>
      </c>
      <c r="C1144" s="8" t="s">
        <v>280</v>
      </c>
      <c r="D1144" s="285" t="s">
        <v>290</v>
      </c>
      <c r="E1144" s="289">
        <v>30596</v>
      </c>
      <c r="F1144" s="288" t="s">
        <v>736</v>
      </c>
    </row>
    <row r="1145" spans="1:6">
      <c r="A1145" s="284">
        <v>909</v>
      </c>
      <c r="B1145" s="114" t="str">
        <f t="shared" si="19"/>
        <v>Robinson Okumu SM</v>
      </c>
      <c r="C1145" s="8" t="s">
        <v>280</v>
      </c>
      <c r="D1145" s="285" t="s">
        <v>290</v>
      </c>
      <c r="E1145" s="286">
        <v>36488</v>
      </c>
      <c r="F1145" s="288" t="s">
        <v>717</v>
      </c>
    </row>
    <row r="1146" spans="1:6">
      <c r="A1146" s="284">
        <v>910</v>
      </c>
      <c r="B1146" s="114" t="str">
        <f t="shared" si="19"/>
        <v>Olivia Willmore SW</v>
      </c>
      <c r="C1146" s="8" t="s">
        <v>280</v>
      </c>
      <c r="D1146" s="285" t="s">
        <v>294</v>
      </c>
      <c r="E1146" s="286">
        <v>37336</v>
      </c>
      <c r="F1146" s="288" t="s">
        <v>729</v>
      </c>
    </row>
    <row r="1147" spans="1:6">
      <c r="A1147" s="284">
        <v>911</v>
      </c>
      <c r="B1147" s="114" t="str">
        <f t="shared" si="19"/>
        <v>Wendy Collinson W55</v>
      </c>
      <c r="C1147" s="8" t="s">
        <v>280</v>
      </c>
      <c r="D1147" s="285" t="s">
        <v>966</v>
      </c>
      <c r="E1147" s="286">
        <v>22859</v>
      </c>
      <c r="F1147" s="287" t="s">
        <v>718</v>
      </c>
    </row>
    <row r="1148" spans="1:6">
      <c r="A1148" s="284">
        <v>912</v>
      </c>
      <c r="B1148" s="114" t="str">
        <f t="shared" si="19"/>
        <v>Hannah Westhenry SW</v>
      </c>
      <c r="C1148" s="8" t="s">
        <v>280</v>
      </c>
      <c r="D1148" s="285" t="s">
        <v>294</v>
      </c>
      <c r="E1148" s="286">
        <v>36092</v>
      </c>
      <c r="F1148" s="287" t="s">
        <v>719</v>
      </c>
    </row>
    <row r="1149" spans="1:6">
      <c r="A1149" s="284">
        <v>913</v>
      </c>
      <c r="B1149" s="114" t="str">
        <f t="shared" si="19"/>
        <v>Alex Cox U13B</v>
      </c>
      <c r="C1149" s="8" t="s">
        <v>280</v>
      </c>
      <c r="D1149" s="285" t="s">
        <v>296</v>
      </c>
      <c r="E1149" s="290">
        <v>39135</v>
      </c>
      <c r="F1149" s="287" t="s">
        <v>1568</v>
      </c>
    </row>
    <row r="1150" spans="1:6">
      <c r="A1150" s="284">
        <v>914</v>
      </c>
      <c r="B1150" s="114" t="str">
        <f t="shared" si="19"/>
        <v>Nigel Furness M55</v>
      </c>
      <c r="C1150" s="8" t="s">
        <v>280</v>
      </c>
      <c r="D1150" s="285" t="s">
        <v>752</v>
      </c>
      <c r="E1150" s="286">
        <v>22715</v>
      </c>
      <c r="F1150" s="287" t="s">
        <v>722</v>
      </c>
    </row>
    <row r="1151" spans="1:6">
      <c r="A1151" s="284">
        <v>915</v>
      </c>
      <c r="B1151" s="114" t="str">
        <f t="shared" si="19"/>
        <v>Edward Bird U15B</v>
      </c>
      <c r="C1151" s="8" t="s">
        <v>280</v>
      </c>
      <c r="D1151" s="285" t="s">
        <v>300</v>
      </c>
      <c r="E1151" s="286">
        <v>38363</v>
      </c>
      <c r="F1151" s="287" t="s">
        <v>723</v>
      </c>
    </row>
    <row r="1152" spans="1:6">
      <c r="A1152" s="284">
        <v>916</v>
      </c>
      <c r="B1152" s="114" t="str">
        <f t="shared" si="19"/>
        <v>Charlie Brookes U15B</v>
      </c>
      <c r="C1152" s="8" t="s">
        <v>280</v>
      </c>
      <c r="D1152" s="285" t="s">
        <v>300</v>
      </c>
      <c r="E1152" s="291">
        <v>38635</v>
      </c>
      <c r="F1152" s="287" t="s">
        <v>1569</v>
      </c>
    </row>
    <row r="1153" spans="1:6">
      <c r="A1153" s="284">
        <v>917</v>
      </c>
      <c r="B1153" s="114" t="str">
        <f t="shared" si="19"/>
        <v>Amber Godfrey U13G</v>
      </c>
      <c r="C1153" s="8" t="s">
        <v>280</v>
      </c>
      <c r="D1153" s="285" t="s">
        <v>295</v>
      </c>
      <c r="E1153" s="291">
        <v>39455</v>
      </c>
      <c r="F1153" s="287" t="s">
        <v>1570</v>
      </c>
    </row>
    <row r="1154" spans="1:6">
      <c r="A1154" s="284">
        <v>918</v>
      </c>
      <c r="B1154" s="114" t="str">
        <f t="shared" si="19"/>
        <v>Joe Jeanes U15B</v>
      </c>
      <c r="C1154" s="8" t="s">
        <v>280</v>
      </c>
      <c r="D1154" s="285" t="s">
        <v>300</v>
      </c>
      <c r="E1154" s="286">
        <v>38549</v>
      </c>
      <c r="F1154" s="287" t="s">
        <v>967</v>
      </c>
    </row>
    <row r="1155" spans="1:6">
      <c r="A1155" s="284">
        <v>919</v>
      </c>
      <c r="B1155" s="114" t="str">
        <f t="shared" si="19"/>
        <v>Tessa Heron U15G</v>
      </c>
      <c r="C1155" s="8" t="s">
        <v>280</v>
      </c>
      <c r="D1155" s="285" t="s">
        <v>298</v>
      </c>
      <c r="E1155" s="291">
        <v>38265</v>
      </c>
      <c r="F1155" s="287" t="s">
        <v>995</v>
      </c>
    </row>
    <row r="1156" spans="1:6">
      <c r="A1156" s="284">
        <v>920</v>
      </c>
      <c r="B1156" s="114" t="str">
        <f t="shared" si="19"/>
        <v>Niamh McLeish SW</v>
      </c>
      <c r="C1156" s="8" t="s">
        <v>280</v>
      </c>
      <c r="D1156" s="285" t="s">
        <v>294</v>
      </c>
      <c r="E1156" s="286">
        <v>36969</v>
      </c>
      <c r="F1156" s="288" t="s">
        <v>715</v>
      </c>
    </row>
    <row r="1157" spans="1:6">
      <c r="A1157" s="284">
        <v>921</v>
      </c>
      <c r="B1157" s="114" t="str">
        <f t="shared" si="19"/>
        <v>Holly Holdcroft U13G</v>
      </c>
      <c r="C1157" s="8" t="s">
        <v>280</v>
      </c>
      <c r="D1157" s="292" t="s">
        <v>295</v>
      </c>
      <c r="E1157" s="293">
        <v>39338</v>
      </c>
      <c r="F1157" s="294" t="s">
        <v>1571</v>
      </c>
    </row>
    <row r="1158" spans="1:6">
      <c r="A1158" s="284">
        <v>922</v>
      </c>
      <c r="B1158" s="114" t="str">
        <f t="shared" si="19"/>
        <v>Samuel Kirkham U13B</v>
      </c>
      <c r="C1158" s="8" t="s">
        <v>280</v>
      </c>
      <c r="D1158" s="292" t="s">
        <v>296</v>
      </c>
      <c r="E1158" s="291">
        <v>39409</v>
      </c>
      <c r="F1158" s="287" t="s">
        <v>1572</v>
      </c>
    </row>
    <row r="1159" spans="1:6">
      <c r="A1159" s="284">
        <v>923</v>
      </c>
      <c r="B1159" s="114" t="str">
        <f t="shared" si="19"/>
        <v>Gabriel Middlehurst U13B</v>
      </c>
      <c r="C1159" s="8" t="s">
        <v>280</v>
      </c>
      <c r="D1159" s="292" t="s">
        <v>296</v>
      </c>
      <c r="E1159" s="291">
        <v>39003</v>
      </c>
      <c r="F1159" s="295" t="s">
        <v>1573</v>
      </c>
    </row>
    <row r="1160" spans="1:6">
      <c r="A1160" s="284">
        <v>924</v>
      </c>
      <c r="B1160" s="114" t="str">
        <f t="shared" si="19"/>
        <v>Molly White U15G</v>
      </c>
      <c r="C1160" s="8" t="s">
        <v>280</v>
      </c>
      <c r="D1160" s="285" t="s">
        <v>298</v>
      </c>
      <c r="E1160" s="286">
        <v>38359</v>
      </c>
      <c r="F1160" s="287" t="s">
        <v>725</v>
      </c>
    </row>
    <row r="1161" spans="1:6">
      <c r="A1161" s="284">
        <v>925</v>
      </c>
      <c r="B1161" s="114" t="str">
        <f t="shared" si="19"/>
        <v>Freddie Pearce U15B</v>
      </c>
      <c r="C1161" s="8" t="s">
        <v>280</v>
      </c>
      <c r="D1161" s="292" t="s">
        <v>300</v>
      </c>
      <c r="E1161" s="291">
        <v>38627</v>
      </c>
      <c r="F1161" s="295" t="s">
        <v>1574</v>
      </c>
    </row>
    <row r="1162" spans="1:6">
      <c r="A1162" s="284">
        <v>926</v>
      </c>
      <c r="B1162" s="114" t="str">
        <f t="shared" si="19"/>
        <v>Connor Prince U13B</v>
      </c>
      <c r="C1162" s="8" t="s">
        <v>280</v>
      </c>
      <c r="D1162" s="292" t="s">
        <v>296</v>
      </c>
      <c r="E1162" s="291">
        <v>39160</v>
      </c>
      <c r="F1162" s="288" t="s">
        <v>1575</v>
      </c>
    </row>
    <row r="1163" spans="1:6">
      <c r="A1163" s="284">
        <v>927</v>
      </c>
      <c r="B1163" s="114" t="str">
        <f t="shared" si="19"/>
        <v>Vince Mason U15B</v>
      </c>
      <c r="C1163" s="8" t="s">
        <v>280</v>
      </c>
      <c r="D1163" s="285" t="s">
        <v>300</v>
      </c>
      <c r="E1163" s="286">
        <v>38234</v>
      </c>
      <c r="F1163" s="287" t="s">
        <v>726</v>
      </c>
    </row>
    <row r="1164" spans="1:6">
      <c r="A1164" s="284">
        <v>928</v>
      </c>
      <c r="B1164" s="114" t="str">
        <f t="shared" si="19"/>
        <v>James Clayton U15B</v>
      </c>
      <c r="C1164" s="8" t="s">
        <v>280</v>
      </c>
      <c r="D1164" s="285" t="s">
        <v>300</v>
      </c>
      <c r="E1164" s="286">
        <v>38288</v>
      </c>
      <c r="F1164" s="287" t="s">
        <v>727</v>
      </c>
    </row>
    <row r="1165" spans="1:6">
      <c r="A1165" s="284">
        <v>929</v>
      </c>
      <c r="B1165" s="114" t="str">
        <f t="shared" si="19"/>
        <v>Jude Povey U15B</v>
      </c>
      <c r="C1165" s="8" t="s">
        <v>280</v>
      </c>
      <c r="D1165" s="285" t="s">
        <v>300</v>
      </c>
      <c r="E1165" s="286">
        <v>38595</v>
      </c>
      <c r="F1165" s="287" t="s">
        <v>728</v>
      </c>
    </row>
    <row r="1166" spans="1:6">
      <c r="A1166" s="284">
        <v>930</v>
      </c>
      <c r="B1166" s="114" t="str">
        <f t="shared" si="19"/>
        <v>Harry  Rogers U13B</v>
      </c>
      <c r="C1166" s="8" t="s">
        <v>280</v>
      </c>
      <c r="D1166" s="285" t="s">
        <v>296</v>
      </c>
      <c r="E1166" s="291">
        <v>39416</v>
      </c>
      <c r="F1166" s="287" t="s">
        <v>1576</v>
      </c>
    </row>
    <row r="1167" spans="1:6">
      <c r="A1167" s="284">
        <v>931</v>
      </c>
      <c r="B1167" s="114" t="str">
        <f t="shared" si="19"/>
        <v>Katie Evans U15G</v>
      </c>
      <c r="C1167" s="8" t="s">
        <v>280</v>
      </c>
      <c r="D1167" s="285" t="s">
        <v>298</v>
      </c>
      <c r="E1167" s="286">
        <v>38470</v>
      </c>
      <c r="F1167" s="288" t="s">
        <v>768</v>
      </c>
    </row>
    <row r="1168" spans="1:6">
      <c r="A1168" s="284">
        <v>932</v>
      </c>
      <c r="B1168" s="114" t="str">
        <f t="shared" si="19"/>
        <v>Anna Scarborough U13G</v>
      </c>
      <c r="C1168" s="8" t="s">
        <v>280</v>
      </c>
      <c r="D1168" s="292" t="s">
        <v>295</v>
      </c>
      <c r="E1168" s="291">
        <v>39432</v>
      </c>
      <c r="F1168" s="288" t="s">
        <v>1577</v>
      </c>
    </row>
    <row r="1169" spans="1:6">
      <c r="A1169" s="284">
        <v>933</v>
      </c>
      <c r="B1169" s="114" t="str">
        <f t="shared" si="19"/>
        <v>Albie Sullivan U13B</v>
      </c>
      <c r="C1169" s="8" t="s">
        <v>280</v>
      </c>
      <c r="D1169" s="285" t="s">
        <v>296</v>
      </c>
      <c r="E1169" s="291">
        <v>39392</v>
      </c>
      <c r="F1169" s="288" t="s">
        <v>1578</v>
      </c>
    </row>
    <row r="1170" spans="1:6">
      <c r="A1170" s="284">
        <v>934</v>
      </c>
      <c r="B1170" s="114" t="str">
        <f t="shared" si="19"/>
        <v>Megan Tuck SW</v>
      </c>
      <c r="C1170" s="8" t="s">
        <v>280</v>
      </c>
      <c r="D1170" s="285" t="s">
        <v>294</v>
      </c>
      <c r="E1170" s="286">
        <v>33720</v>
      </c>
      <c r="F1170" s="287" t="s">
        <v>730</v>
      </c>
    </row>
    <row r="1171" spans="1:6">
      <c r="A1171" s="284">
        <v>935</v>
      </c>
      <c r="B1171" s="114" t="str">
        <f t="shared" si="19"/>
        <v>Jim Carter U17M</v>
      </c>
      <c r="C1171" s="8" t="s">
        <v>280</v>
      </c>
      <c r="D1171" s="285" t="s">
        <v>292</v>
      </c>
      <c r="E1171" s="286">
        <v>38001</v>
      </c>
      <c r="F1171" s="288" t="s">
        <v>731</v>
      </c>
    </row>
    <row r="1172" spans="1:6">
      <c r="A1172" s="284">
        <v>936</v>
      </c>
      <c r="B1172" s="114" t="str">
        <f t="shared" si="19"/>
        <v>Harry Wilkinson U13B</v>
      </c>
      <c r="C1172" s="8" t="s">
        <v>280</v>
      </c>
      <c r="D1172" s="285" t="s">
        <v>296</v>
      </c>
      <c r="E1172" s="291">
        <v>39027</v>
      </c>
      <c r="F1172" s="288" t="s">
        <v>1579</v>
      </c>
    </row>
    <row r="1173" spans="1:6">
      <c r="A1173" s="284">
        <v>937</v>
      </c>
      <c r="B1173" s="114" t="str">
        <f t="shared" si="19"/>
        <v>Daniel Perry U17M</v>
      </c>
      <c r="C1173" s="8" t="s">
        <v>280</v>
      </c>
      <c r="D1173" s="285" t="s">
        <v>292</v>
      </c>
      <c r="E1173" s="286">
        <v>38027</v>
      </c>
      <c r="F1173" s="288" t="s">
        <v>734</v>
      </c>
    </row>
    <row r="1174" spans="1:6">
      <c r="A1174" s="284">
        <v>938</v>
      </c>
      <c r="B1174" s="114" t="str">
        <f t="shared" si="19"/>
        <v>Olivia Yates U13G</v>
      </c>
      <c r="C1174" s="8" t="s">
        <v>280</v>
      </c>
      <c r="D1174" s="292" t="s">
        <v>295</v>
      </c>
      <c r="E1174" s="291">
        <v>39492</v>
      </c>
      <c r="F1174" s="288" t="s">
        <v>1580</v>
      </c>
    </row>
    <row r="1175" spans="1:6">
      <c r="A1175" s="284">
        <v>939</v>
      </c>
      <c r="B1175" s="114" t="str">
        <f t="shared" si="19"/>
        <v>Zara English U15G</v>
      </c>
      <c r="C1175" s="8" t="s">
        <v>280</v>
      </c>
      <c r="D1175" s="285" t="s">
        <v>298</v>
      </c>
      <c r="E1175" s="286">
        <v>38461</v>
      </c>
      <c r="F1175" s="288" t="s">
        <v>970</v>
      </c>
    </row>
    <row r="1176" spans="1:6">
      <c r="A1176" s="284">
        <v>940</v>
      </c>
      <c r="B1176" s="114" t="str">
        <f t="shared" si="19"/>
        <v>Billy Winch U17M</v>
      </c>
      <c r="C1176" s="8" t="s">
        <v>280</v>
      </c>
      <c r="D1176" s="285" t="s">
        <v>292</v>
      </c>
      <c r="E1176" s="286">
        <v>37969</v>
      </c>
      <c r="F1176" s="288" t="s">
        <v>732</v>
      </c>
    </row>
    <row r="1177" spans="1:6">
      <c r="A1177" s="284">
        <v>941</v>
      </c>
      <c r="B1177" s="114" t="str">
        <f t="shared" si="19"/>
        <v>Destiny Fowler U13G</v>
      </c>
      <c r="C1177" s="8" t="s">
        <v>280</v>
      </c>
      <c r="D1177" s="292" t="s">
        <v>295</v>
      </c>
      <c r="E1177" s="286">
        <v>39456</v>
      </c>
      <c r="F1177" s="288" t="s">
        <v>1581</v>
      </c>
    </row>
    <row r="1178" spans="1:6">
      <c r="A1178" s="284">
        <v>942</v>
      </c>
      <c r="B1178" s="114" t="str">
        <f t="shared" si="19"/>
        <v>Seth Hall-Nunn U17M</v>
      </c>
      <c r="C1178" s="8" t="s">
        <v>280</v>
      </c>
      <c r="D1178" s="285" t="s">
        <v>292</v>
      </c>
      <c r="E1178" s="296">
        <v>38222</v>
      </c>
      <c r="F1178" s="297" t="s">
        <v>971</v>
      </c>
    </row>
    <row r="1179" spans="1:6">
      <c r="A1179" s="284">
        <v>943</v>
      </c>
      <c r="B1179" s="114" t="str">
        <f t="shared" si="19"/>
        <v>Charlie Hart U13B</v>
      </c>
      <c r="C1179" s="8" t="s">
        <v>280</v>
      </c>
      <c r="D1179" s="285" t="s">
        <v>296</v>
      </c>
      <c r="E1179" s="296">
        <v>39555</v>
      </c>
      <c r="F1179" s="297" t="s">
        <v>1582</v>
      </c>
    </row>
    <row r="1180" spans="1:6">
      <c r="A1180" s="284">
        <v>944</v>
      </c>
      <c r="B1180" s="114" t="str">
        <f t="shared" si="19"/>
        <v>Maisy Herbert U13G</v>
      </c>
      <c r="C1180" s="8" t="s">
        <v>280</v>
      </c>
      <c r="D1180" s="281" t="s">
        <v>295</v>
      </c>
      <c r="E1180" s="298">
        <v>38993</v>
      </c>
      <c r="F1180" s="288" t="s">
        <v>972</v>
      </c>
    </row>
    <row r="1181" spans="1:6">
      <c r="A1181" s="284">
        <v>945</v>
      </c>
      <c r="B1181" s="114" t="str">
        <f t="shared" si="19"/>
        <v>Arwyn Hocking U13G</v>
      </c>
      <c r="C1181" s="8" t="s">
        <v>280</v>
      </c>
      <c r="D1181" s="281" t="s">
        <v>295</v>
      </c>
      <c r="E1181" s="298">
        <v>39132</v>
      </c>
      <c r="F1181" s="288" t="s">
        <v>973</v>
      </c>
    </row>
    <row r="1182" spans="1:6">
      <c r="A1182" s="284">
        <v>946</v>
      </c>
      <c r="B1182" s="114" t="str">
        <f t="shared" si="19"/>
        <v>Nia McConnell U13G</v>
      </c>
      <c r="C1182" s="8" t="s">
        <v>280</v>
      </c>
      <c r="D1182" s="285" t="s">
        <v>295</v>
      </c>
      <c r="E1182" s="296">
        <v>39097</v>
      </c>
      <c r="F1182" s="299" t="s">
        <v>974</v>
      </c>
    </row>
    <row r="1183" spans="1:6">
      <c r="A1183" s="284">
        <v>947</v>
      </c>
      <c r="B1183" s="114" t="str">
        <f t="shared" si="19"/>
        <v>Kian Winter U13B</v>
      </c>
      <c r="C1183" s="8" t="s">
        <v>280</v>
      </c>
      <c r="D1183" s="285" t="s">
        <v>296</v>
      </c>
      <c r="E1183" s="296">
        <v>39345</v>
      </c>
      <c r="F1183" s="297" t="s">
        <v>1583</v>
      </c>
    </row>
    <row r="1184" spans="1:6">
      <c r="A1184" s="284">
        <v>948</v>
      </c>
      <c r="B1184" s="114" t="str">
        <f t="shared" si="19"/>
        <v>Freya Stanger SW</v>
      </c>
      <c r="C1184" s="8" t="s">
        <v>280</v>
      </c>
      <c r="D1184" s="285" t="s">
        <v>294</v>
      </c>
      <c r="E1184" s="296">
        <v>37301</v>
      </c>
      <c r="F1184" s="297" t="s">
        <v>1584</v>
      </c>
    </row>
    <row r="1185" spans="1:6">
      <c r="A1185" s="284">
        <v>949</v>
      </c>
      <c r="B1185" s="114" t="str">
        <f t="shared" si="19"/>
        <v>Cora O'Brien U15G</v>
      </c>
      <c r="C1185" s="8" t="s">
        <v>280</v>
      </c>
      <c r="D1185" s="285" t="s">
        <v>298</v>
      </c>
      <c r="E1185" s="296">
        <v>38523</v>
      </c>
      <c r="F1185" s="297" t="s">
        <v>975</v>
      </c>
    </row>
    <row r="1186" spans="1:6">
      <c r="A1186" s="284">
        <v>950</v>
      </c>
      <c r="B1186" s="114" t="str">
        <f t="shared" si="19"/>
        <v>Benjamin Penfold U13B</v>
      </c>
      <c r="C1186" s="8" t="s">
        <v>280</v>
      </c>
      <c r="D1186" s="281" t="s">
        <v>296</v>
      </c>
      <c r="E1186" s="298">
        <v>39200</v>
      </c>
      <c r="F1186" s="288" t="s">
        <v>976</v>
      </c>
    </row>
    <row r="1187" spans="1:6">
      <c r="A1187" s="284">
        <v>951</v>
      </c>
      <c r="B1187" s="114" t="str">
        <f t="shared" si="19"/>
        <v>Evelyn Penfold U15G</v>
      </c>
      <c r="C1187" s="8" t="s">
        <v>280</v>
      </c>
      <c r="D1187" s="285" t="s">
        <v>298</v>
      </c>
      <c r="E1187" s="296">
        <v>38681</v>
      </c>
      <c r="F1187" s="297" t="s">
        <v>1585</v>
      </c>
    </row>
    <row r="1188" spans="1:6">
      <c r="A1188" s="284">
        <v>952</v>
      </c>
      <c r="B1188" s="114" t="str">
        <f t="shared" si="19"/>
        <v>Ellie Pollard U13G</v>
      </c>
      <c r="C1188" s="8" t="s">
        <v>280</v>
      </c>
      <c r="D1188" s="281" t="s">
        <v>295</v>
      </c>
      <c r="E1188" s="298">
        <v>39237</v>
      </c>
      <c r="F1188" s="288" t="s">
        <v>977</v>
      </c>
    </row>
    <row r="1189" spans="1:6">
      <c r="A1189" s="284">
        <v>953</v>
      </c>
      <c r="B1189" s="114" t="str">
        <f t="shared" si="19"/>
        <v>Finn Povey U17M</v>
      </c>
      <c r="C1189" s="8" t="s">
        <v>280</v>
      </c>
      <c r="D1189" s="281" t="s">
        <v>292</v>
      </c>
      <c r="E1189" s="298">
        <v>37908</v>
      </c>
      <c r="F1189" s="288" t="s">
        <v>978</v>
      </c>
    </row>
    <row r="1190" spans="1:6">
      <c r="A1190" s="284">
        <v>954</v>
      </c>
      <c r="B1190" s="114" t="str">
        <f t="shared" si="19"/>
        <v>Darwin Sadler U17M</v>
      </c>
      <c r="C1190" s="8" t="s">
        <v>280</v>
      </c>
      <c r="D1190" s="281" t="s">
        <v>292</v>
      </c>
      <c r="E1190" s="298">
        <v>37981</v>
      </c>
      <c r="F1190" s="288" t="s">
        <v>979</v>
      </c>
    </row>
    <row r="1191" spans="1:6">
      <c r="A1191" s="284">
        <v>955</v>
      </c>
      <c r="B1191" s="114" t="str">
        <f t="shared" si="19"/>
        <v>Guy Scarborough U15B</v>
      </c>
      <c r="C1191" s="8" t="s">
        <v>280</v>
      </c>
      <c r="D1191" s="285" t="s">
        <v>300</v>
      </c>
      <c r="E1191" s="296">
        <v>38409</v>
      </c>
      <c r="F1191" s="297" t="s">
        <v>980</v>
      </c>
    </row>
    <row r="1192" spans="1:6">
      <c r="A1192" s="284">
        <v>956</v>
      </c>
      <c r="B1192" s="114" t="str">
        <f t="shared" si="19"/>
        <v>Grace Farrar U15G</v>
      </c>
      <c r="C1192" s="8" t="s">
        <v>280</v>
      </c>
      <c r="D1192" s="281" t="s">
        <v>298</v>
      </c>
      <c r="E1192" s="300">
        <v>38768</v>
      </c>
      <c r="F1192" s="301" t="s">
        <v>996</v>
      </c>
    </row>
    <row r="1193" spans="1:6">
      <c r="A1193" s="284">
        <v>957</v>
      </c>
      <c r="B1193" s="114" t="str">
        <f t="shared" si="19"/>
        <v>Oliver Forsey U15B</v>
      </c>
      <c r="C1193" s="8" t="s">
        <v>280</v>
      </c>
      <c r="D1193" s="281" t="s">
        <v>300</v>
      </c>
      <c r="E1193" s="291">
        <v>38382</v>
      </c>
      <c r="F1193" s="288" t="s">
        <v>1586</v>
      </c>
    </row>
    <row r="1194" spans="1:6">
      <c r="A1194" s="284">
        <v>958</v>
      </c>
      <c r="B1194" s="114" t="str">
        <f t="shared" si="19"/>
        <v>Isla Worthington U15G</v>
      </c>
      <c r="C1194" s="8" t="s">
        <v>280</v>
      </c>
      <c r="D1194" s="281" t="s">
        <v>298</v>
      </c>
      <c r="E1194" s="298">
        <v>38511</v>
      </c>
      <c r="F1194" s="288" t="s">
        <v>1587</v>
      </c>
    </row>
    <row r="1195" spans="1:6">
      <c r="A1195" s="284">
        <v>959</v>
      </c>
      <c r="B1195" s="114" t="str">
        <f t="shared" si="19"/>
        <v>Olivia Phillips U13G</v>
      </c>
      <c r="C1195" s="8" t="s">
        <v>280</v>
      </c>
      <c r="D1195" s="292" t="s">
        <v>295</v>
      </c>
      <c r="E1195" s="298" t="s">
        <v>1588</v>
      </c>
      <c r="F1195" s="288" t="s">
        <v>1589</v>
      </c>
    </row>
    <row r="1196" spans="1:6">
      <c r="A1196" s="284">
        <v>960</v>
      </c>
      <c r="B1196" s="114" t="str">
        <f t="shared" si="19"/>
        <v>Ruby White U13G</v>
      </c>
      <c r="C1196" s="8" t="s">
        <v>280</v>
      </c>
      <c r="D1196" s="281" t="s">
        <v>295</v>
      </c>
      <c r="E1196" s="298">
        <v>39304</v>
      </c>
      <c r="F1196" s="288" t="s">
        <v>981</v>
      </c>
    </row>
    <row r="1197" spans="1:6">
      <c r="A1197" s="284">
        <v>961</v>
      </c>
      <c r="B1197" s="114" t="str">
        <f t="shared" si="19"/>
        <v>Prentice Oglesby U13B</v>
      </c>
      <c r="C1197" s="8" t="s">
        <v>280</v>
      </c>
      <c r="D1197" s="285" t="s">
        <v>296</v>
      </c>
      <c r="E1197" s="298">
        <v>39438</v>
      </c>
      <c r="F1197" s="288" t="s">
        <v>1590</v>
      </c>
    </row>
    <row r="1198" spans="1:6">
      <c r="A1198" s="284">
        <v>962</v>
      </c>
      <c r="B1198" s="114" t="str">
        <f t="shared" si="19"/>
        <v>Oakley Winters-O'Brien U15B</v>
      </c>
      <c r="C1198" s="8" t="s">
        <v>280</v>
      </c>
      <c r="D1198" s="285" t="s">
        <v>300</v>
      </c>
      <c r="E1198" s="298">
        <v>38782</v>
      </c>
      <c r="F1198" s="288" t="s">
        <v>982</v>
      </c>
    </row>
    <row r="1199" spans="1:6">
      <c r="A1199" s="284">
        <v>963</v>
      </c>
      <c r="B1199" s="114" t="str">
        <f t="shared" si="19"/>
        <v>Jeremy Brake U15B</v>
      </c>
      <c r="C1199" s="8" t="s">
        <v>280</v>
      </c>
      <c r="D1199" s="285" t="s">
        <v>300</v>
      </c>
      <c r="E1199" s="298">
        <v>38487</v>
      </c>
      <c r="F1199" s="288" t="s">
        <v>983</v>
      </c>
    </row>
    <row r="1200" spans="1:6">
      <c r="A1200" s="284">
        <v>964</v>
      </c>
      <c r="B1200" s="114" t="str">
        <f t="shared" si="19"/>
        <v>Roni Brewer U15B</v>
      </c>
      <c r="C1200" s="8" t="s">
        <v>280</v>
      </c>
      <c r="D1200" s="285" t="s">
        <v>300</v>
      </c>
      <c r="E1200" s="296">
        <v>38622</v>
      </c>
      <c r="F1200" s="297" t="s">
        <v>984</v>
      </c>
    </row>
    <row r="1201" spans="1:6">
      <c r="A1201" s="284">
        <v>965</v>
      </c>
      <c r="B1201" s="114" t="str">
        <f t="shared" si="19"/>
        <v>Jack Burrows U13B</v>
      </c>
      <c r="C1201" s="8" t="s">
        <v>280</v>
      </c>
      <c r="D1201" s="285" t="s">
        <v>296</v>
      </c>
      <c r="E1201" s="296">
        <v>39287</v>
      </c>
      <c r="F1201" s="297" t="s">
        <v>985</v>
      </c>
    </row>
    <row r="1202" spans="1:6">
      <c r="A1202" s="284">
        <v>966</v>
      </c>
      <c r="B1202" s="114" t="str">
        <f t="shared" si="19"/>
        <v>Erin Cooke U13G</v>
      </c>
      <c r="C1202" s="8" t="s">
        <v>280</v>
      </c>
      <c r="D1202" s="281" t="s">
        <v>295</v>
      </c>
      <c r="E1202" s="298">
        <v>39144</v>
      </c>
      <c r="F1202" s="288" t="s">
        <v>986</v>
      </c>
    </row>
    <row r="1203" spans="1:6">
      <c r="A1203" s="284">
        <v>967</v>
      </c>
      <c r="B1203" s="114" t="str">
        <f t="shared" si="19"/>
        <v>Courtney Cox U15G</v>
      </c>
      <c r="C1203" s="8" t="s">
        <v>280</v>
      </c>
      <c r="D1203" s="281" t="s">
        <v>298</v>
      </c>
      <c r="E1203" s="298">
        <v>38484</v>
      </c>
      <c r="F1203" s="288" t="s">
        <v>987</v>
      </c>
    </row>
    <row r="1204" spans="1:6">
      <c r="A1204" s="284">
        <v>968</v>
      </c>
      <c r="B1204" s="114" t="str">
        <f t="shared" si="19"/>
        <v>Oliver Wickham U13B</v>
      </c>
      <c r="C1204" s="8" t="s">
        <v>280</v>
      </c>
      <c r="D1204" s="285" t="s">
        <v>296</v>
      </c>
      <c r="E1204" s="298" t="s">
        <v>994</v>
      </c>
      <c r="F1204" s="288" t="s">
        <v>1591</v>
      </c>
    </row>
    <row r="1205" spans="1:6">
      <c r="A1205" s="284">
        <v>969</v>
      </c>
      <c r="B1205" s="114" t="str">
        <f t="shared" ref="B1205:B1261" si="20">F1205&amp;" "&amp;D1205</f>
        <v>David Crowther M35</v>
      </c>
      <c r="C1205" s="8" t="s">
        <v>280</v>
      </c>
      <c r="D1205" s="281" t="s">
        <v>363</v>
      </c>
      <c r="E1205" s="298">
        <v>30199</v>
      </c>
      <c r="F1205" s="288" t="s">
        <v>988</v>
      </c>
    </row>
    <row r="1206" spans="1:6">
      <c r="A1206" s="284">
        <v>970</v>
      </c>
      <c r="B1206" s="114" t="str">
        <f t="shared" si="20"/>
        <v>Sebastian Emery-Best U13B</v>
      </c>
      <c r="C1206" s="8" t="s">
        <v>280</v>
      </c>
      <c r="D1206" s="285" t="s">
        <v>296</v>
      </c>
      <c r="E1206" s="298">
        <v>39393</v>
      </c>
      <c r="F1206" s="288" t="s">
        <v>1592</v>
      </c>
    </row>
    <row r="1207" spans="1:6">
      <c r="A1207" s="284">
        <v>971</v>
      </c>
      <c r="B1207" s="114" t="str">
        <f t="shared" si="20"/>
        <v>Lucia Donkin-Turnbull U15G</v>
      </c>
      <c r="C1207" s="8" t="s">
        <v>280</v>
      </c>
      <c r="D1207" s="281" t="s">
        <v>298</v>
      </c>
      <c r="E1207" s="298">
        <v>38854</v>
      </c>
      <c r="F1207" s="288" t="s">
        <v>989</v>
      </c>
    </row>
    <row r="1208" spans="1:6">
      <c r="A1208" s="284">
        <v>972</v>
      </c>
      <c r="B1208" s="114" t="str">
        <f t="shared" si="20"/>
        <v>Hattie Byrne U13G</v>
      </c>
      <c r="C1208" s="8" t="s">
        <v>280</v>
      </c>
      <c r="D1208" s="281" t="s">
        <v>295</v>
      </c>
      <c r="E1208" s="298">
        <v>39366</v>
      </c>
      <c r="F1208" s="288" t="s">
        <v>1593</v>
      </c>
    </row>
    <row r="1209" spans="1:6">
      <c r="A1209" s="284">
        <v>973</v>
      </c>
      <c r="B1209" s="114" t="str">
        <f t="shared" si="20"/>
        <v>Edward Elliott U13B</v>
      </c>
      <c r="C1209" s="8" t="s">
        <v>280</v>
      </c>
      <c r="D1209" s="281" t="s">
        <v>296</v>
      </c>
      <c r="E1209" s="298">
        <v>39049</v>
      </c>
      <c r="F1209" s="288" t="s">
        <v>990</v>
      </c>
    </row>
    <row r="1210" spans="1:6">
      <c r="A1210" s="284">
        <v>974</v>
      </c>
      <c r="B1210" s="114" t="str">
        <f t="shared" si="20"/>
        <v>Owen Pitcher U15B</v>
      </c>
      <c r="C1210" s="8" t="s">
        <v>280</v>
      </c>
      <c r="D1210" s="281" t="s">
        <v>300</v>
      </c>
      <c r="E1210" s="298">
        <v>38365</v>
      </c>
      <c r="F1210" s="288" t="s">
        <v>991</v>
      </c>
    </row>
    <row r="1211" spans="1:6">
      <c r="A1211" s="284">
        <v>975</v>
      </c>
      <c r="B1211" s="114" t="str">
        <f t="shared" si="20"/>
        <v>Ryan Pitcher U15B</v>
      </c>
      <c r="C1211" s="8" t="s">
        <v>280</v>
      </c>
      <c r="D1211" s="281" t="s">
        <v>300</v>
      </c>
      <c r="E1211" s="298">
        <v>38849</v>
      </c>
      <c r="F1211" s="288" t="s">
        <v>992</v>
      </c>
    </row>
    <row r="1212" spans="1:6">
      <c r="A1212" s="284">
        <v>976</v>
      </c>
      <c r="B1212" s="114" t="str">
        <f t="shared" si="20"/>
        <v>Bailey Huxter U15B</v>
      </c>
      <c r="C1212" s="8" t="s">
        <v>280</v>
      </c>
      <c r="D1212" s="281" t="s">
        <v>300</v>
      </c>
      <c r="E1212" s="298">
        <v>38495</v>
      </c>
      <c r="F1212" s="288" t="s">
        <v>1594</v>
      </c>
    </row>
    <row r="1213" spans="1:6">
      <c r="A1213" s="284">
        <v>977</v>
      </c>
      <c r="B1213" s="114" t="str">
        <f t="shared" si="20"/>
        <v>Léa Devecsery U15G</v>
      </c>
      <c r="C1213" s="8" t="s">
        <v>280</v>
      </c>
      <c r="D1213" s="281" t="s">
        <v>298</v>
      </c>
      <c r="E1213" s="298">
        <v>38330</v>
      </c>
      <c r="F1213" s="288" t="s">
        <v>993</v>
      </c>
    </row>
    <row r="1214" spans="1:6">
      <c r="A1214" s="284">
        <v>978</v>
      </c>
      <c r="B1214" s="114" t="str">
        <f t="shared" si="20"/>
        <v>Orlando Hurtado U17M</v>
      </c>
      <c r="C1214" s="8" t="s">
        <v>280</v>
      </c>
      <c r="D1214" s="302" t="s">
        <v>292</v>
      </c>
      <c r="E1214" s="298">
        <v>38003</v>
      </c>
      <c r="F1214" s="288" t="s">
        <v>1595</v>
      </c>
    </row>
    <row r="1215" spans="1:6">
      <c r="A1215" s="284">
        <v>979</v>
      </c>
      <c r="B1215" s="114" t="str">
        <f t="shared" si="20"/>
        <v>Henry Bartlett U15B</v>
      </c>
      <c r="C1215" s="8" t="s">
        <v>280</v>
      </c>
      <c r="D1215" s="302" t="s">
        <v>300</v>
      </c>
      <c r="E1215" s="303">
        <v>38608</v>
      </c>
      <c r="F1215" s="304" t="s">
        <v>1596</v>
      </c>
    </row>
    <row r="1216" spans="1:6">
      <c r="A1216" s="284">
        <v>980</v>
      </c>
      <c r="B1216" s="114" t="str">
        <f t="shared" si="20"/>
        <v>Peter Impett M70</v>
      </c>
      <c r="C1216" s="8" t="s">
        <v>280</v>
      </c>
      <c r="D1216" s="305" t="s">
        <v>767</v>
      </c>
      <c r="E1216" s="73">
        <v>17311</v>
      </c>
      <c r="F1216" s="304" t="s">
        <v>968</v>
      </c>
    </row>
    <row r="1217" spans="1:7">
      <c r="A1217" s="284">
        <v>981</v>
      </c>
      <c r="B1217" s="114" t="str">
        <f t="shared" si="20"/>
        <v xml:space="preserve"> </v>
      </c>
      <c r="C1217" s="8" t="s">
        <v>280</v>
      </c>
      <c r="D1217" s="301"/>
      <c r="E1217" s="303"/>
      <c r="F1217" s="306"/>
    </row>
    <row r="1218" spans="1:7">
      <c r="A1218" s="284">
        <v>982</v>
      </c>
      <c r="B1218" s="114" t="str">
        <f t="shared" si="20"/>
        <v xml:space="preserve"> </v>
      </c>
      <c r="C1218" s="8" t="s">
        <v>280</v>
      </c>
      <c r="D1218" s="301"/>
      <c r="E1218" s="303"/>
      <c r="F1218" s="306"/>
    </row>
    <row r="1219" spans="1:7">
      <c r="A1219" s="284">
        <v>983</v>
      </c>
      <c r="B1219" s="114" t="str">
        <f t="shared" si="20"/>
        <v xml:space="preserve"> </v>
      </c>
      <c r="C1219" s="8" t="s">
        <v>280</v>
      </c>
      <c r="D1219" s="301"/>
      <c r="E1219" s="307"/>
      <c r="F1219" s="306"/>
    </row>
    <row r="1220" spans="1:7">
      <c r="A1220" s="284">
        <v>984</v>
      </c>
      <c r="B1220" s="114" t="str">
        <f t="shared" si="20"/>
        <v xml:space="preserve"> </v>
      </c>
      <c r="C1220" s="8" t="s">
        <v>280</v>
      </c>
      <c r="D1220" s="301"/>
      <c r="E1220" s="308"/>
      <c r="F1220" s="306"/>
    </row>
    <row r="1221" spans="1:7">
      <c r="A1221" s="284">
        <v>985</v>
      </c>
      <c r="B1221" s="114" t="str">
        <f t="shared" si="20"/>
        <v>Oliver Forsey U15B</v>
      </c>
      <c r="C1221" s="8" t="s">
        <v>280</v>
      </c>
      <c r="D1221" s="301" t="s">
        <v>300</v>
      </c>
      <c r="E1221" s="308"/>
      <c r="F1221" t="s">
        <v>1586</v>
      </c>
      <c r="G1221"/>
    </row>
    <row r="1222" spans="1:7">
      <c r="A1222" s="284">
        <v>986</v>
      </c>
      <c r="B1222" s="114" t="str">
        <f>F1222&amp;" "&amp;D1222</f>
        <v xml:space="preserve"> </v>
      </c>
      <c r="C1222" s="8" t="s">
        <v>280</v>
      </c>
      <c r="D1222" s="309"/>
      <c r="E1222" s="309"/>
      <c r="F1222" s="9"/>
    </row>
    <row r="1223" spans="1:7">
      <c r="A1223" s="284">
        <v>987</v>
      </c>
      <c r="B1223" s="114" t="str">
        <f>F1223&amp;" "&amp;D1223</f>
        <v xml:space="preserve"> </v>
      </c>
      <c r="C1223" s="8" t="s">
        <v>280</v>
      </c>
      <c r="D1223" s="310"/>
      <c r="E1223" s="310"/>
      <c r="F1223" s="74"/>
    </row>
    <row r="1224" spans="1:7">
      <c r="A1224" s="284">
        <v>988</v>
      </c>
      <c r="B1224" s="114" t="str">
        <f t="shared" si="20"/>
        <v xml:space="preserve"> </v>
      </c>
      <c r="C1224" s="8" t="s">
        <v>280</v>
      </c>
      <c r="D1224" s="311"/>
      <c r="E1224" s="311"/>
      <c r="F1224" s="9"/>
    </row>
    <row r="1225" spans="1:7">
      <c r="A1225" s="284">
        <v>989</v>
      </c>
      <c r="B1225" s="114" t="str">
        <f>F1225&amp;D1225</f>
        <v/>
      </c>
      <c r="C1225" s="8" t="s">
        <v>280</v>
      </c>
      <c r="D1225" s="310"/>
      <c r="E1225" s="310"/>
      <c r="F1225" s="74"/>
    </row>
    <row r="1226" spans="1:7">
      <c r="A1226" s="284">
        <v>990</v>
      </c>
      <c r="B1226" s="114" t="str">
        <f t="shared" si="20"/>
        <v xml:space="preserve"> </v>
      </c>
      <c r="C1226" s="8" t="s">
        <v>280</v>
      </c>
      <c r="D1226" s="309"/>
      <c r="E1226" s="309"/>
      <c r="F1226" s="9"/>
    </row>
    <row r="1227" spans="1:7">
      <c r="A1227" s="284">
        <v>991</v>
      </c>
      <c r="B1227" s="114"/>
      <c r="C1227" s="8" t="s">
        <v>280</v>
      </c>
      <c r="D1227" s="309"/>
      <c r="E1227" s="309"/>
      <c r="F1227" s="9"/>
    </row>
    <row r="1228" spans="1:7">
      <c r="A1228" s="284">
        <v>992</v>
      </c>
      <c r="B1228" s="114" t="str">
        <f t="shared" si="20"/>
        <v xml:space="preserve"> </v>
      </c>
      <c r="C1228" s="8" t="s">
        <v>280</v>
      </c>
      <c r="D1228" s="309"/>
      <c r="E1228" s="309"/>
      <c r="F1228" s="9"/>
    </row>
    <row r="1229" spans="1:7">
      <c r="A1229" s="284">
        <v>993</v>
      </c>
      <c r="B1229" s="114" t="str">
        <f t="shared" si="20"/>
        <v xml:space="preserve"> </v>
      </c>
      <c r="C1229" s="8" t="s">
        <v>280</v>
      </c>
      <c r="D1229" s="309"/>
      <c r="E1229" s="309"/>
      <c r="F1229" s="9"/>
    </row>
    <row r="1230" spans="1:7">
      <c r="A1230" s="284">
        <v>994</v>
      </c>
      <c r="B1230" s="114" t="str">
        <f t="shared" si="20"/>
        <v xml:space="preserve"> </v>
      </c>
      <c r="C1230" s="8" t="s">
        <v>280</v>
      </c>
      <c r="D1230" s="312"/>
      <c r="E1230" s="312"/>
      <c r="F1230" s="9"/>
    </row>
    <row r="1231" spans="1:7">
      <c r="A1231" s="284">
        <v>995</v>
      </c>
      <c r="B1231" s="114" t="str">
        <f t="shared" si="20"/>
        <v xml:space="preserve"> </v>
      </c>
      <c r="C1231" s="8" t="s">
        <v>280</v>
      </c>
      <c r="D1231" s="309"/>
      <c r="E1231" s="309"/>
      <c r="F1231" s="9"/>
    </row>
    <row r="1232" spans="1:7">
      <c r="A1232" s="284">
        <v>996</v>
      </c>
      <c r="B1232" s="114" t="str">
        <f t="shared" si="20"/>
        <v xml:space="preserve"> </v>
      </c>
      <c r="C1232" s="8" t="s">
        <v>280</v>
      </c>
      <c r="D1232" s="309"/>
      <c r="E1232" s="309"/>
      <c r="F1232" s="9"/>
    </row>
    <row r="1233" spans="1:6">
      <c r="A1233" s="284">
        <v>997</v>
      </c>
      <c r="B1233" s="114" t="str">
        <f t="shared" si="20"/>
        <v xml:space="preserve"> </v>
      </c>
      <c r="C1233" s="8" t="s">
        <v>280</v>
      </c>
      <c r="D1233" s="311"/>
      <c r="E1233" s="311"/>
      <c r="F1233" s="9"/>
    </row>
    <row r="1234" spans="1:6">
      <c r="A1234" s="284">
        <v>998</v>
      </c>
      <c r="B1234" s="114" t="str">
        <f t="shared" si="20"/>
        <v xml:space="preserve"> </v>
      </c>
      <c r="C1234" s="8" t="s">
        <v>280</v>
      </c>
      <c r="D1234" s="311"/>
      <c r="E1234" s="311"/>
      <c r="F1234" s="9"/>
    </row>
    <row r="1235" spans="1:6">
      <c r="A1235" s="284">
        <v>999</v>
      </c>
      <c r="B1235" s="114" t="str">
        <f t="shared" si="20"/>
        <v xml:space="preserve"> </v>
      </c>
      <c r="C1235" s="8" t="s">
        <v>280</v>
      </c>
      <c r="D1235" s="309"/>
      <c r="E1235" s="309"/>
      <c r="F1235" s="9"/>
    </row>
    <row r="1236" spans="1:6">
      <c r="A1236" s="284">
        <v>1000</v>
      </c>
      <c r="B1236" s="114" t="str">
        <f t="shared" si="20"/>
        <v xml:space="preserve"> </v>
      </c>
      <c r="C1236" s="8" t="s">
        <v>280</v>
      </c>
      <c r="D1236" s="309"/>
      <c r="E1236" s="309"/>
      <c r="F1236" s="75"/>
    </row>
    <row r="1237" spans="1:6">
      <c r="A1237" s="313">
        <v>2226</v>
      </c>
      <c r="B1237" s="114" t="str">
        <f>F1237&amp;" "&amp;D1237</f>
        <v xml:space="preserve"> </v>
      </c>
      <c r="C1237" s="8" t="s">
        <v>280</v>
      </c>
      <c r="D1237" s="309"/>
      <c r="E1237" s="309"/>
      <c r="F1237" s="9"/>
    </row>
    <row r="1238" spans="1:6">
      <c r="A1238" s="313">
        <v>2227</v>
      </c>
      <c r="B1238" s="114" t="str">
        <f>F1238&amp;" "&amp;D1238</f>
        <v xml:space="preserve"> </v>
      </c>
      <c r="C1238" s="8" t="s">
        <v>280</v>
      </c>
      <c r="D1238" s="310"/>
      <c r="E1238" s="310"/>
      <c r="F1238" s="74"/>
    </row>
    <row r="1239" spans="1:6">
      <c r="A1239" s="313">
        <v>2228</v>
      </c>
      <c r="B1239" s="114" t="str">
        <f t="shared" si="20"/>
        <v xml:space="preserve"> </v>
      </c>
      <c r="C1239" s="8" t="s">
        <v>280</v>
      </c>
      <c r="D1239" s="310"/>
      <c r="E1239" s="310"/>
      <c r="F1239" s="74"/>
    </row>
    <row r="1240" spans="1:6">
      <c r="A1240" s="313">
        <v>2229</v>
      </c>
      <c r="B1240" s="114" t="str">
        <f t="shared" si="20"/>
        <v xml:space="preserve"> </v>
      </c>
      <c r="C1240" s="8" t="s">
        <v>280</v>
      </c>
      <c r="D1240" s="310"/>
      <c r="E1240" s="310"/>
      <c r="F1240" s="9"/>
    </row>
    <row r="1241" spans="1:6">
      <c r="A1241" s="313">
        <v>2230</v>
      </c>
      <c r="B1241" s="114" t="str">
        <f t="shared" si="20"/>
        <v xml:space="preserve"> </v>
      </c>
      <c r="C1241" s="8" t="s">
        <v>280</v>
      </c>
      <c r="D1241" s="310"/>
      <c r="E1241" s="310"/>
      <c r="F1241" s="9"/>
    </row>
    <row r="1242" spans="1:6">
      <c r="A1242" s="313">
        <v>2231</v>
      </c>
      <c r="B1242" s="114" t="str">
        <f t="shared" si="20"/>
        <v>Lauren Poynton U17W</v>
      </c>
      <c r="C1242" s="8" t="s">
        <v>280</v>
      </c>
      <c r="D1242" s="314" t="s">
        <v>332</v>
      </c>
      <c r="E1242" s="315">
        <v>37658</v>
      </c>
      <c r="F1242" s="316" t="s">
        <v>713</v>
      </c>
    </row>
    <row r="1243" spans="1:6">
      <c r="A1243" s="313">
        <v>2232</v>
      </c>
      <c r="B1243" s="114" t="str">
        <f t="shared" si="20"/>
        <v>Jess Herbert U17W</v>
      </c>
      <c r="C1243" s="8" t="s">
        <v>280</v>
      </c>
      <c r="D1243" s="314" t="s">
        <v>332</v>
      </c>
      <c r="E1243" s="317">
        <v>38217</v>
      </c>
      <c r="F1243" s="318" t="s">
        <v>724</v>
      </c>
    </row>
    <row r="1244" spans="1:6">
      <c r="A1244" s="313">
        <v>2233</v>
      </c>
      <c r="B1244" s="114" t="str">
        <f t="shared" si="20"/>
        <v>Felecia Ackerman U17W</v>
      </c>
      <c r="C1244" s="8" t="s">
        <v>280</v>
      </c>
      <c r="D1244" s="301" t="s">
        <v>332</v>
      </c>
      <c r="E1244" s="303">
        <v>37527</v>
      </c>
      <c r="F1244" s="304" t="s">
        <v>998</v>
      </c>
    </row>
    <row r="1245" spans="1:6">
      <c r="A1245" s="313">
        <v>2234</v>
      </c>
      <c r="B1245" s="114" t="str">
        <f t="shared" si="20"/>
        <v>Jenny Brake U17W</v>
      </c>
      <c r="C1245" s="8" t="s">
        <v>280</v>
      </c>
      <c r="D1245" s="314" t="s">
        <v>332</v>
      </c>
      <c r="E1245" s="315">
        <v>37614</v>
      </c>
      <c r="F1245" s="316" t="s">
        <v>720</v>
      </c>
    </row>
    <row r="1246" spans="1:6">
      <c r="A1246" s="313">
        <v>2235</v>
      </c>
      <c r="B1246" s="114" t="str">
        <f>F1246&amp;" "&amp;D1246</f>
        <v>Chloe Taton U17W</v>
      </c>
      <c r="C1246" s="8" t="s">
        <v>280</v>
      </c>
      <c r="D1246" s="314" t="s">
        <v>332</v>
      </c>
      <c r="E1246" s="315">
        <v>38183</v>
      </c>
      <c r="F1246" s="316" t="s">
        <v>1597</v>
      </c>
    </row>
    <row r="1247" spans="1:6">
      <c r="A1247" s="313">
        <v>2236</v>
      </c>
      <c r="B1247" s="114" t="str">
        <f t="shared" si="20"/>
        <v>Pippa McCarthy U17W</v>
      </c>
      <c r="C1247" s="8" t="s">
        <v>280</v>
      </c>
      <c r="D1247" s="314" t="s">
        <v>332</v>
      </c>
      <c r="E1247" s="315">
        <v>37542</v>
      </c>
      <c r="F1247" s="304" t="s">
        <v>733</v>
      </c>
    </row>
    <row r="1248" spans="1:6">
      <c r="A1248" s="313">
        <v>2237</v>
      </c>
      <c r="B1248" s="114" t="str">
        <f t="shared" si="20"/>
        <v>Ellen Pearce U17W</v>
      </c>
      <c r="C1248" s="8" t="s">
        <v>280</v>
      </c>
      <c r="D1248" s="314" t="s">
        <v>332</v>
      </c>
      <c r="E1248" s="315">
        <v>37645</v>
      </c>
      <c r="F1248" s="304" t="s">
        <v>769</v>
      </c>
    </row>
    <row r="1249" spans="1:7">
      <c r="A1249" s="313">
        <v>2238</v>
      </c>
      <c r="B1249" s="114" t="str">
        <f t="shared" si="20"/>
        <v>Phoebe Mills U17W</v>
      </c>
      <c r="C1249" s="8" t="s">
        <v>280</v>
      </c>
      <c r="D1249" s="319" t="s">
        <v>332</v>
      </c>
      <c r="E1249" s="320">
        <v>37521</v>
      </c>
      <c r="F1249" s="321" t="s">
        <v>1598</v>
      </c>
    </row>
    <row r="1250" spans="1:7">
      <c r="A1250" s="313">
        <v>2239</v>
      </c>
      <c r="B1250" s="114" t="str">
        <f t="shared" si="20"/>
        <v>Marnie Worthington U17W</v>
      </c>
      <c r="C1250" s="8" t="s">
        <v>280</v>
      </c>
      <c r="D1250" s="301" t="s">
        <v>332</v>
      </c>
      <c r="E1250" s="303">
        <v>37522</v>
      </c>
      <c r="F1250" s="304" t="s">
        <v>997</v>
      </c>
    </row>
    <row r="1251" spans="1:7">
      <c r="A1251" s="313">
        <v>2240</v>
      </c>
      <c r="B1251" s="114" t="str">
        <f t="shared" si="20"/>
        <v>Thomas Crabtree U20M</v>
      </c>
      <c r="C1251" s="8" t="s">
        <v>280</v>
      </c>
      <c r="D1251" s="322" t="s">
        <v>330</v>
      </c>
      <c r="E1251" s="317">
        <v>36841</v>
      </c>
      <c r="F1251" s="318" t="s">
        <v>969</v>
      </c>
    </row>
    <row r="1252" spans="1:7">
      <c r="A1252" s="313">
        <v>2241</v>
      </c>
      <c r="B1252" s="114" t="str">
        <f t="shared" si="20"/>
        <v>Jacob Cox U20M</v>
      </c>
      <c r="C1252" s="8" t="s">
        <v>280</v>
      </c>
      <c r="D1252" s="323" t="s">
        <v>330</v>
      </c>
      <c r="E1252" s="324">
        <v>37138</v>
      </c>
      <c r="F1252" s="325" t="s">
        <v>714</v>
      </c>
    </row>
    <row r="1253" spans="1:7">
      <c r="A1253" s="313">
        <v>2242</v>
      </c>
      <c r="B1253" s="114" t="str">
        <f t="shared" si="20"/>
        <v xml:space="preserve"> </v>
      </c>
      <c r="C1253" s="8" t="s">
        <v>280</v>
      </c>
      <c r="D1253" s="322"/>
      <c r="E1253" s="317"/>
      <c r="F1253" s="318"/>
    </row>
    <row r="1254" spans="1:7">
      <c r="A1254" s="313">
        <v>2243</v>
      </c>
      <c r="B1254" s="114" t="str">
        <f t="shared" si="20"/>
        <v xml:space="preserve"> </v>
      </c>
      <c r="C1254" s="8" t="s">
        <v>280</v>
      </c>
      <c r="D1254" s="323"/>
      <c r="E1254" s="324"/>
      <c r="F1254" s="325"/>
    </row>
    <row r="1255" spans="1:7">
      <c r="A1255" s="313">
        <v>2244</v>
      </c>
      <c r="B1255" s="114" t="str">
        <f t="shared" si="20"/>
        <v xml:space="preserve"> </v>
      </c>
      <c r="C1255" s="8" t="s">
        <v>280</v>
      </c>
      <c r="D1255" s="323"/>
      <c r="E1255" s="326"/>
      <c r="F1255" s="327"/>
    </row>
    <row r="1256" spans="1:7">
      <c r="A1256" s="313">
        <v>2245</v>
      </c>
      <c r="B1256" s="114" t="str">
        <f t="shared" si="20"/>
        <v xml:space="preserve"> </v>
      </c>
      <c r="C1256" s="8" t="s">
        <v>280</v>
      </c>
      <c r="D1256" s="323"/>
      <c r="E1256" s="282"/>
      <c r="F1256" s="327"/>
    </row>
    <row r="1257" spans="1:7">
      <c r="A1257" s="313">
        <v>2246</v>
      </c>
      <c r="B1257" s="114" t="str">
        <f t="shared" si="20"/>
        <v xml:space="preserve"> </v>
      </c>
      <c r="C1257" s="8" t="s">
        <v>280</v>
      </c>
      <c r="D1257" s="323"/>
      <c r="E1257" s="326"/>
      <c r="F1257" s="325"/>
    </row>
    <row r="1258" spans="1:7">
      <c r="A1258" s="313">
        <v>2247</v>
      </c>
      <c r="B1258" s="114" t="str">
        <f t="shared" si="20"/>
        <v xml:space="preserve"> </v>
      </c>
      <c r="C1258" s="8" t="s">
        <v>280</v>
      </c>
      <c r="D1258" s="323"/>
      <c r="E1258" s="303"/>
      <c r="F1258" s="304"/>
    </row>
    <row r="1259" spans="1:7">
      <c r="A1259" s="313">
        <v>2248</v>
      </c>
      <c r="B1259" s="114" t="str">
        <f t="shared" si="20"/>
        <v xml:space="preserve"> </v>
      </c>
      <c r="C1259" s="8" t="s">
        <v>280</v>
      </c>
      <c r="D1259" s="323"/>
      <c r="E1259" s="303"/>
      <c r="F1259" s="325"/>
    </row>
    <row r="1260" spans="1:7">
      <c r="A1260" s="313">
        <v>2249</v>
      </c>
      <c r="B1260" s="114" t="str">
        <f t="shared" si="20"/>
        <v xml:space="preserve"> </v>
      </c>
      <c r="C1260" s="8" t="s">
        <v>280</v>
      </c>
      <c r="D1260" s="323"/>
      <c r="E1260" s="303"/>
      <c r="F1260" s="325"/>
    </row>
    <row r="1261" spans="1:7">
      <c r="A1261" s="313">
        <v>2250</v>
      </c>
      <c r="B1261" s="114" t="str">
        <f t="shared" si="20"/>
        <v xml:space="preserve"> </v>
      </c>
      <c r="C1261" s="8" t="s">
        <v>280</v>
      </c>
      <c r="D1261" s="323"/>
      <c r="E1261" s="303"/>
      <c r="F1261" s="325"/>
    </row>
    <row r="1262" spans="1:7">
      <c r="A1262" s="328" t="s">
        <v>737</v>
      </c>
      <c r="B1262" s="15"/>
      <c r="C1262" s="329"/>
      <c r="D1262" s="329"/>
      <c r="E1262" s="330"/>
      <c r="F1262" s="329"/>
      <c r="G1262" s="331"/>
    </row>
    <row r="1263" spans="1:7">
      <c r="A1263" s="332">
        <v>1001</v>
      </c>
      <c r="B1263" s="134" t="str">
        <f>G1263&amp;" "&amp;F1263&amp;" "&amp;D1263</f>
        <v xml:space="preserve">  </v>
      </c>
      <c r="C1263" s="332" t="s">
        <v>738</v>
      </c>
      <c r="D1263" s="333"/>
      <c r="E1263" s="334"/>
      <c r="F1263" s="335"/>
      <c r="G1263" s="335"/>
    </row>
    <row r="1264" spans="1:7">
      <c r="A1264" s="332">
        <v>1002</v>
      </c>
      <c r="B1264" s="134" t="str">
        <f t="shared" ref="B1264:B1327" si="21">G1264&amp;" "&amp;F1264&amp;" "&amp;D1264</f>
        <v xml:space="preserve">  </v>
      </c>
      <c r="C1264" s="332" t="s">
        <v>738</v>
      </c>
      <c r="D1264" s="333"/>
      <c r="E1264" s="336"/>
      <c r="F1264" s="337"/>
      <c r="G1264" s="337"/>
    </row>
    <row r="1265" spans="1:7">
      <c r="A1265" s="332">
        <v>1003</v>
      </c>
      <c r="B1265" s="134" t="str">
        <f t="shared" si="21"/>
        <v>Sophie Sandford SW</v>
      </c>
      <c r="C1265" s="332" t="s">
        <v>738</v>
      </c>
      <c r="D1265" s="333" t="s">
        <v>294</v>
      </c>
      <c r="E1265" s="336">
        <v>35884</v>
      </c>
      <c r="F1265" s="338" t="s">
        <v>1019</v>
      </c>
      <c r="G1265" s="338" t="s">
        <v>170</v>
      </c>
    </row>
    <row r="1266" spans="1:7">
      <c r="A1266" s="332">
        <v>1004</v>
      </c>
      <c r="B1266" s="134" t="str">
        <f t="shared" si="21"/>
        <v xml:space="preserve">  </v>
      </c>
      <c r="C1266" s="332" t="s">
        <v>738</v>
      </c>
      <c r="D1266" s="333"/>
      <c r="E1266" s="336"/>
      <c r="F1266" s="338"/>
      <c r="G1266" s="337"/>
    </row>
    <row r="1267" spans="1:7">
      <c r="A1267" s="332">
        <v>1005</v>
      </c>
      <c r="B1267" s="134" t="str">
        <f t="shared" si="21"/>
        <v>Charlotte Scriven SW</v>
      </c>
      <c r="C1267" s="332" t="s">
        <v>738</v>
      </c>
      <c r="D1267" s="333" t="s">
        <v>294</v>
      </c>
      <c r="E1267" s="336">
        <v>34233</v>
      </c>
      <c r="F1267" s="338" t="s">
        <v>1020</v>
      </c>
      <c r="G1267" s="338" t="s">
        <v>133</v>
      </c>
    </row>
    <row r="1268" spans="1:7">
      <c r="A1268" s="332">
        <v>1006</v>
      </c>
      <c r="B1268" s="134" t="str">
        <f t="shared" si="21"/>
        <v xml:space="preserve">  </v>
      </c>
      <c r="C1268" s="332" t="s">
        <v>738</v>
      </c>
      <c r="D1268" s="333"/>
      <c r="E1268" s="336"/>
      <c r="F1268" s="337"/>
      <c r="G1268" s="337"/>
    </row>
    <row r="1269" spans="1:7">
      <c r="A1269" s="332">
        <v>1007</v>
      </c>
      <c r="B1269" s="134" t="str">
        <f t="shared" si="21"/>
        <v>Alice Grosjean SW</v>
      </c>
      <c r="C1269" s="332" t="s">
        <v>738</v>
      </c>
      <c r="D1269" s="333" t="s">
        <v>294</v>
      </c>
      <c r="E1269" s="339">
        <v>34231</v>
      </c>
      <c r="F1269" s="338" t="s">
        <v>1018</v>
      </c>
      <c r="G1269" s="338" t="s">
        <v>70</v>
      </c>
    </row>
    <row r="1270" spans="1:7">
      <c r="A1270" s="332">
        <v>1008</v>
      </c>
      <c r="B1270" s="134" t="str">
        <f t="shared" si="21"/>
        <v xml:space="preserve">  </v>
      </c>
      <c r="C1270" s="332" t="s">
        <v>738</v>
      </c>
      <c r="D1270" s="333"/>
      <c r="E1270" s="336"/>
      <c r="F1270" s="338"/>
      <c r="G1270" s="337"/>
    </row>
    <row r="1271" spans="1:7">
      <c r="A1271" s="332">
        <v>1009</v>
      </c>
      <c r="B1271" s="134" t="str">
        <f t="shared" si="21"/>
        <v>Ian Humphreys SM</v>
      </c>
      <c r="C1271" s="332" t="s">
        <v>738</v>
      </c>
      <c r="D1271" s="333" t="s">
        <v>290</v>
      </c>
      <c r="E1271" s="339">
        <v>22909</v>
      </c>
      <c r="F1271" s="338" t="s">
        <v>1022</v>
      </c>
      <c r="G1271" s="338" t="s">
        <v>1599</v>
      </c>
    </row>
    <row r="1272" spans="1:7">
      <c r="A1272" s="332">
        <v>1010</v>
      </c>
      <c r="B1272" s="134" t="str">
        <f t="shared" si="21"/>
        <v>Kieran Hay SM</v>
      </c>
      <c r="C1272" s="332" t="s">
        <v>738</v>
      </c>
      <c r="D1272" s="333" t="s">
        <v>290</v>
      </c>
      <c r="E1272" s="336">
        <v>36370</v>
      </c>
      <c r="F1272" s="340" t="s">
        <v>1021</v>
      </c>
      <c r="G1272" s="340" t="s">
        <v>137</v>
      </c>
    </row>
    <row r="1273" spans="1:7">
      <c r="A1273" s="332">
        <v>1011</v>
      </c>
      <c r="B1273" s="134" t="str">
        <f t="shared" si="21"/>
        <v>Steve Njie SM</v>
      </c>
      <c r="C1273" s="332" t="s">
        <v>738</v>
      </c>
      <c r="D1273" s="333" t="s">
        <v>290</v>
      </c>
      <c r="E1273" s="339">
        <v>27477</v>
      </c>
      <c r="F1273" s="335" t="s">
        <v>1023</v>
      </c>
      <c r="G1273" s="335" t="s">
        <v>96</v>
      </c>
    </row>
    <row r="1274" spans="1:7">
      <c r="A1274" s="332">
        <v>1012</v>
      </c>
      <c r="B1274" s="134" t="str">
        <f t="shared" si="21"/>
        <v xml:space="preserve">  </v>
      </c>
      <c r="C1274" s="332" t="s">
        <v>738</v>
      </c>
      <c r="D1274" s="333"/>
      <c r="E1274" s="339"/>
      <c r="F1274" s="341"/>
      <c r="G1274" s="341"/>
    </row>
    <row r="1275" spans="1:7">
      <c r="A1275" s="332">
        <v>1013</v>
      </c>
      <c r="B1275" s="134" t="str">
        <f t="shared" si="21"/>
        <v xml:space="preserve">  </v>
      </c>
      <c r="C1275" s="332" t="s">
        <v>738</v>
      </c>
      <c r="D1275" s="333"/>
      <c r="E1275" s="339"/>
      <c r="F1275" s="341"/>
      <c r="G1275" s="341"/>
    </row>
    <row r="1276" spans="1:7">
      <c r="A1276" s="332">
        <v>1014</v>
      </c>
      <c r="B1276" s="134" t="str">
        <f t="shared" si="21"/>
        <v xml:space="preserve">  </v>
      </c>
      <c r="C1276" s="332" t="s">
        <v>738</v>
      </c>
      <c r="D1276" s="333"/>
      <c r="E1276" s="339"/>
      <c r="F1276" s="341"/>
      <c r="G1276" s="341"/>
    </row>
    <row r="1277" spans="1:7">
      <c r="A1277" s="332">
        <v>1015</v>
      </c>
      <c r="B1277" s="134" t="str">
        <f t="shared" si="21"/>
        <v>Ken Rampere  SM</v>
      </c>
      <c r="C1277" s="332" t="s">
        <v>738</v>
      </c>
      <c r="D1277" s="333" t="s">
        <v>290</v>
      </c>
      <c r="E1277" s="339"/>
      <c r="F1277" s="338" t="s">
        <v>1024</v>
      </c>
      <c r="G1277" s="338" t="s">
        <v>1600</v>
      </c>
    </row>
    <row r="1278" spans="1:7">
      <c r="A1278" s="332">
        <v>1016</v>
      </c>
      <c r="B1278" s="134" t="str">
        <f t="shared" si="21"/>
        <v>Jemima Leat U13G</v>
      </c>
      <c r="C1278" s="332" t="s">
        <v>738</v>
      </c>
      <c r="D1278" s="333" t="s">
        <v>295</v>
      </c>
      <c r="E1278" s="339">
        <v>39617</v>
      </c>
      <c r="F1278" s="342" t="s">
        <v>1601</v>
      </c>
      <c r="G1278" s="342" t="s">
        <v>128</v>
      </c>
    </row>
    <row r="1279" spans="1:7">
      <c r="A1279" s="332">
        <v>1017</v>
      </c>
      <c r="B1279" s="134" t="str">
        <f t="shared" si="21"/>
        <v xml:space="preserve">  </v>
      </c>
      <c r="C1279" s="332" t="s">
        <v>738</v>
      </c>
      <c r="D1279" s="333"/>
      <c r="E1279" s="336"/>
      <c r="F1279" s="337"/>
      <c r="G1279" s="337"/>
    </row>
    <row r="1280" spans="1:7">
      <c r="A1280" s="332">
        <v>1018</v>
      </c>
      <c r="B1280" s="134" t="str">
        <f t="shared" si="21"/>
        <v>Isabella (Belle) Piercy U13G</v>
      </c>
      <c r="C1280" s="332" t="s">
        <v>738</v>
      </c>
      <c r="D1280" s="333" t="s">
        <v>295</v>
      </c>
      <c r="E1280" s="336">
        <v>39550</v>
      </c>
      <c r="F1280" s="340" t="s">
        <v>173</v>
      </c>
      <c r="G1280" s="340" t="s">
        <v>1602</v>
      </c>
    </row>
    <row r="1281" spans="1:7">
      <c r="A1281" s="332">
        <v>1019</v>
      </c>
      <c r="B1281" s="134" t="str">
        <f t="shared" si="21"/>
        <v xml:space="preserve">  </v>
      </c>
      <c r="C1281" s="332" t="s">
        <v>738</v>
      </c>
      <c r="D1281" s="333"/>
      <c r="E1281" s="339"/>
      <c r="F1281" s="341"/>
      <c r="G1281" s="341"/>
    </row>
    <row r="1282" spans="1:7">
      <c r="A1282" s="332">
        <v>1020</v>
      </c>
      <c r="B1282" s="134" t="str">
        <f t="shared" si="21"/>
        <v>Abigail Waller U13G</v>
      </c>
      <c r="C1282" s="332" t="s">
        <v>738</v>
      </c>
      <c r="D1282" s="333" t="s">
        <v>295</v>
      </c>
      <c r="E1282" s="343">
        <v>39527</v>
      </c>
      <c r="F1282" s="342" t="s">
        <v>1603</v>
      </c>
      <c r="G1282" s="342" t="s">
        <v>212</v>
      </c>
    </row>
    <row r="1283" spans="1:7">
      <c r="A1283" s="332">
        <v>1021</v>
      </c>
      <c r="B1283" s="134" t="str">
        <f t="shared" si="21"/>
        <v xml:space="preserve">  </v>
      </c>
      <c r="C1283" s="332" t="s">
        <v>738</v>
      </c>
      <c r="D1283" s="333"/>
      <c r="E1283" s="336"/>
      <c r="F1283" s="337"/>
      <c r="G1283" s="337"/>
    </row>
    <row r="1284" spans="1:7">
      <c r="A1284" s="332">
        <v>1022</v>
      </c>
      <c r="B1284" s="134" t="str">
        <f t="shared" si="21"/>
        <v>Delilah Willis U13G</v>
      </c>
      <c r="C1284" s="332" t="s">
        <v>738</v>
      </c>
      <c r="D1284" s="333" t="s">
        <v>295</v>
      </c>
      <c r="E1284" s="339">
        <v>39470</v>
      </c>
      <c r="F1284" s="341" t="s">
        <v>1008</v>
      </c>
      <c r="G1284" s="341" t="s">
        <v>1604</v>
      </c>
    </row>
    <row r="1285" spans="1:7">
      <c r="A1285" s="332">
        <v>1023</v>
      </c>
      <c r="B1285" s="134" t="str">
        <f t="shared" si="21"/>
        <v xml:space="preserve">  </v>
      </c>
      <c r="C1285" s="332" t="s">
        <v>738</v>
      </c>
      <c r="D1285" s="333"/>
      <c r="E1285" s="339"/>
      <c r="F1285" s="341"/>
      <c r="G1285" s="341"/>
    </row>
    <row r="1286" spans="1:7">
      <c r="A1286" s="332">
        <v>1024</v>
      </c>
      <c r="B1286" s="134" t="str">
        <f t="shared" si="21"/>
        <v>Frankie Hillman-Jones U13G</v>
      </c>
      <c r="C1286" s="332" t="s">
        <v>738</v>
      </c>
      <c r="D1286" s="333" t="s">
        <v>295</v>
      </c>
      <c r="E1286" s="334">
        <v>39456</v>
      </c>
      <c r="F1286" s="341" t="s">
        <v>1605</v>
      </c>
      <c r="G1286" s="341" t="s">
        <v>264</v>
      </c>
    </row>
    <row r="1287" spans="1:7">
      <c r="A1287" s="332">
        <v>1025</v>
      </c>
      <c r="B1287" s="134" t="str">
        <f t="shared" si="21"/>
        <v>Hannah Reid U13G</v>
      </c>
      <c r="C1287" s="332" t="s">
        <v>738</v>
      </c>
      <c r="D1287" s="333" t="s">
        <v>295</v>
      </c>
      <c r="E1287" s="343">
        <v>39449</v>
      </c>
      <c r="F1287" s="338" t="s">
        <v>1005</v>
      </c>
      <c r="G1287" s="338" t="s">
        <v>86</v>
      </c>
    </row>
    <row r="1288" spans="1:7">
      <c r="A1288" s="332">
        <v>1026</v>
      </c>
      <c r="B1288" s="134" t="str">
        <f t="shared" si="21"/>
        <v>Lily Yeatman U13G</v>
      </c>
      <c r="C1288" s="332" t="s">
        <v>738</v>
      </c>
      <c r="D1288" s="333" t="s">
        <v>295</v>
      </c>
      <c r="E1288" s="336">
        <v>39439</v>
      </c>
      <c r="F1288" s="344" t="s">
        <v>1606</v>
      </c>
      <c r="G1288" s="344" t="s">
        <v>78</v>
      </c>
    </row>
    <row r="1289" spans="1:7">
      <c r="A1289" s="332">
        <v>1027</v>
      </c>
      <c r="B1289" s="134" t="str">
        <f t="shared" si="21"/>
        <v xml:space="preserve">  </v>
      </c>
      <c r="C1289" s="332" t="s">
        <v>738</v>
      </c>
      <c r="D1289" s="333"/>
      <c r="E1289" s="336"/>
      <c r="F1289" s="337"/>
      <c r="G1289" s="337"/>
    </row>
    <row r="1290" spans="1:7">
      <c r="A1290" s="332">
        <v>1028</v>
      </c>
      <c r="B1290" s="134" t="str">
        <f t="shared" si="21"/>
        <v xml:space="preserve">  </v>
      </c>
      <c r="C1290" s="332" t="s">
        <v>738</v>
      </c>
      <c r="D1290" s="333"/>
      <c r="E1290" s="339"/>
      <c r="F1290" s="341"/>
      <c r="G1290" s="341"/>
    </row>
    <row r="1291" spans="1:7">
      <c r="A1291" s="332">
        <v>1029</v>
      </c>
      <c r="B1291" s="134" t="str">
        <f t="shared" si="21"/>
        <v xml:space="preserve">  </v>
      </c>
      <c r="C1291" s="332" t="s">
        <v>738</v>
      </c>
      <c r="D1291" s="333"/>
      <c r="E1291" s="339"/>
      <c r="F1291" s="341"/>
      <c r="G1291" s="341"/>
    </row>
    <row r="1292" spans="1:7">
      <c r="A1292" s="332">
        <v>1030</v>
      </c>
      <c r="B1292" s="134" t="str">
        <f t="shared" si="21"/>
        <v>Lois Brimm U13G</v>
      </c>
      <c r="C1292" s="332" t="s">
        <v>738</v>
      </c>
      <c r="D1292" s="333" t="s">
        <v>295</v>
      </c>
      <c r="E1292" s="336">
        <v>39430</v>
      </c>
      <c r="F1292" s="342" t="s">
        <v>1607</v>
      </c>
      <c r="G1292" s="342" t="s">
        <v>1608</v>
      </c>
    </row>
    <row r="1293" spans="1:7">
      <c r="A1293" s="332">
        <v>1031</v>
      </c>
      <c r="B1293" s="134" t="str">
        <f t="shared" si="21"/>
        <v>Ellie Roe U13G</v>
      </c>
      <c r="C1293" s="332" t="s">
        <v>738</v>
      </c>
      <c r="D1293" s="333" t="s">
        <v>295</v>
      </c>
      <c r="E1293" s="339">
        <v>39416</v>
      </c>
      <c r="F1293" s="342" t="s">
        <v>1609</v>
      </c>
      <c r="G1293" s="342" t="s">
        <v>112</v>
      </c>
    </row>
    <row r="1294" spans="1:7">
      <c r="A1294" s="332">
        <v>1032</v>
      </c>
      <c r="B1294" s="134" t="str">
        <f t="shared" si="21"/>
        <v xml:space="preserve">  </v>
      </c>
      <c r="C1294" s="332" t="s">
        <v>738</v>
      </c>
      <c r="D1294" s="333"/>
      <c r="E1294" s="339"/>
      <c r="F1294" s="341"/>
      <c r="G1294" s="341"/>
    </row>
    <row r="1295" spans="1:7">
      <c r="A1295" s="332">
        <v>1033</v>
      </c>
      <c r="B1295" s="134" t="str">
        <f t="shared" si="21"/>
        <v xml:space="preserve">  </v>
      </c>
      <c r="C1295" s="332" t="s">
        <v>738</v>
      </c>
      <c r="D1295" s="333"/>
      <c r="E1295" s="339"/>
      <c r="F1295" s="341"/>
      <c r="G1295" s="341"/>
    </row>
    <row r="1296" spans="1:7">
      <c r="A1296" s="332">
        <v>1034</v>
      </c>
      <c r="B1296" s="134" t="str">
        <f t="shared" si="21"/>
        <v xml:space="preserve">  </v>
      </c>
      <c r="C1296" s="332" t="s">
        <v>738</v>
      </c>
      <c r="D1296" s="333"/>
      <c r="E1296" s="336"/>
      <c r="F1296" s="341"/>
      <c r="G1296" s="337"/>
    </row>
    <row r="1297" spans="1:7">
      <c r="A1297" s="332">
        <v>1035</v>
      </c>
      <c r="B1297" s="134" t="str">
        <f t="shared" si="21"/>
        <v>Katie Radford U13G</v>
      </c>
      <c r="C1297" s="332" t="s">
        <v>738</v>
      </c>
      <c r="D1297" s="333" t="s">
        <v>295</v>
      </c>
      <c r="E1297" s="343">
        <v>39305</v>
      </c>
      <c r="F1297" s="345" t="s">
        <v>1004</v>
      </c>
      <c r="G1297" s="345" t="s">
        <v>171</v>
      </c>
    </row>
    <row r="1298" spans="1:7">
      <c r="A1298" s="332">
        <v>1036</v>
      </c>
      <c r="B1298" s="134" t="str">
        <f t="shared" si="21"/>
        <v xml:space="preserve">  </v>
      </c>
      <c r="C1298" s="332" t="s">
        <v>738</v>
      </c>
      <c r="D1298" s="333"/>
      <c r="E1298" s="339"/>
      <c r="F1298" s="341"/>
      <c r="G1298" s="341"/>
    </row>
    <row r="1299" spans="1:7">
      <c r="A1299" s="332">
        <v>1037</v>
      </c>
      <c r="B1299" s="134" t="str">
        <f t="shared" si="21"/>
        <v>Katie Escott U13G</v>
      </c>
      <c r="C1299" s="332" t="s">
        <v>738</v>
      </c>
      <c r="D1299" s="333" t="s">
        <v>295</v>
      </c>
      <c r="E1299" s="343">
        <v>39201</v>
      </c>
      <c r="F1299" s="342" t="s">
        <v>1610</v>
      </c>
      <c r="G1299" s="342" t="s">
        <v>171</v>
      </c>
    </row>
    <row r="1300" spans="1:7">
      <c r="A1300" s="332">
        <v>1038</v>
      </c>
      <c r="B1300" s="134" t="str">
        <f t="shared" si="21"/>
        <v>Amilie Smith U13G</v>
      </c>
      <c r="C1300" s="332" t="s">
        <v>738</v>
      </c>
      <c r="D1300" s="333" t="s">
        <v>295</v>
      </c>
      <c r="E1300" s="339">
        <v>39022</v>
      </c>
      <c r="F1300" s="340" t="s">
        <v>13</v>
      </c>
      <c r="G1300" s="341" t="s">
        <v>1611</v>
      </c>
    </row>
    <row r="1301" spans="1:7">
      <c r="A1301" s="332">
        <v>1039</v>
      </c>
      <c r="B1301" s="134" t="str">
        <f t="shared" si="21"/>
        <v xml:space="preserve">  </v>
      </c>
      <c r="C1301" s="332" t="s">
        <v>738</v>
      </c>
      <c r="D1301" s="333"/>
      <c r="E1301" s="334"/>
      <c r="F1301" s="335"/>
      <c r="G1301" s="335"/>
    </row>
    <row r="1302" spans="1:7">
      <c r="A1302" s="332">
        <v>1040</v>
      </c>
      <c r="B1302" s="134" t="str">
        <f t="shared" si="21"/>
        <v>Ella Stadden U13G</v>
      </c>
      <c r="C1302" s="332" t="s">
        <v>738</v>
      </c>
      <c r="D1302" s="333" t="s">
        <v>295</v>
      </c>
      <c r="E1302" s="336">
        <v>39021</v>
      </c>
      <c r="F1302" s="340" t="s">
        <v>1006</v>
      </c>
      <c r="G1302" s="341" t="s">
        <v>85</v>
      </c>
    </row>
    <row r="1303" spans="1:7">
      <c r="A1303" s="332">
        <v>1041</v>
      </c>
      <c r="B1303" s="134" t="str">
        <f t="shared" si="21"/>
        <v xml:space="preserve">  </v>
      </c>
      <c r="C1303" s="332" t="s">
        <v>738</v>
      </c>
      <c r="D1303" s="333"/>
      <c r="E1303" s="336"/>
      <c r="F1303" s="337"/>
      <c r="G1303" s="337"/>
    </row>
    <row r="1304" spans="1:7">
      <c r="A1304" s="332">
        <v>1042</v>
      </c>
      <c r="B1304" s="134" t="str">
        <f t="shared" si="21"/>
        <v>Libby Kilner U13G</v>
      </c>
      <c r="C1304" s="332" t="s">
        <v>738</v>
      </c>
      <c r="D1304" s="333" t="s">
        <v>295</v>
      </c>
      <c r="E1304" s="336">
        <v>39006</v>
      </c>
      <c r="F1304" s="341" t="s">
        <v>1003</v>
      </c>
      <c r="G1304" s="341" t="s">
        <v>1612</v>
      </c>
    </row>
    <row r="1305" spans="1:7">
      <c r="A1305" s="332">
        <v>1043</v>
      </c>
      <c r="B1305" s="134" t="str">
        <f t="shared" si="21"/>
        <v>Sengul Ceylan U13G</v>
      </c>
      <c r="C1305" s="332" t="s">
        <v>738</v>
      </c>
      <c r="D1305" s="333" t="s">
        <v>295</v>
      </c>
      <c r="E1305" s="336">
        <v>39002</v>
      </c>
      <c r="F1305" s="338" t="s">
        <v>1002</v>
      </c>
      <c r="G1305" s="338" t="s">
        <v>1613</v>
      </c>
    </row>
    <row r="1306" spans="1:7">
      <c r="A1306" s="332">
        <v>1044</v>
      </c>
      <c r="B1306" s="134" t="str">
        <f t="shared" si="21"/>
        <v xml:space="preserve">  </v>
      </c>
      <c r="C1306" s="332" t="s">
        <v>738</v>
      </c>
      <c r="D1306" s="333"/>
      <c r="E1306" s="336"/>
      <c r="F1306" s="337"/>
      <c r="G1306" s="337"/>
    </row>
    <row r="1307" spans="1:7">
      <c r="A1307" s="332">
        <v>1045</v>
      </c>
      <c r="B1307" s="134" t="str">
        <f t="shared" si="21"/>
        <v>Emily Reid U13G</v>
      </c>
      <c r="C1307" s="332" t="s">
        <v>738</v>
      </c>
      <c r="D1307" s="333" t="s">
        <v>295</v>
      </c>
      <c r="E1307" s="336">
        <v>38974</v>
      </c>
      <c r="F1307" s="338" t="s">
        <v>1005</v>
      </c>
      <c r="G1307" s="338" t="s">
        <v>30</v>
      </c>
    </row>
    <row r="1308" spans="1:7">
      <c r="A1308" s="332">
        <v>1046</v>
      </c>
      <c r="B1308" s="134" t="str">
        <f t="shared" si="21"/>
        <v xml:space="preserve">  </v>
      </c>
      <c r="C1308" s="332" t="s">
        <v>738</v>
      </c>
      <c r="D1308" s="333"/>
      <c r="E1308" s="336"/>
      <c r="F1308" s="337"/>
      <c r="G1308" s="337"/>
    </row>
    <row r="1309" spans="1:7">
      <c r="A1309" s="332">
        <v>1047</v>
      </c>
      <c r="B1309" s="134" t="str">
        <f t="shared" si="21"/>
        <v>Evelyn Wigley U13G</v>
      </c>
      <c r="C1309" s="332" t="s">
        <v>738</v>
      </c>
      <c r="D1309" s="333" t="s">
        <v>295</v>
      </c>
      <c r="E1309" s="336">
        <v>38974</v>
      </c>
      <c r="F1309" s="340" t="s">
        <v>1007</v>
      </c>
      <c r="G1309" s="340" t="s">
        <v>161</v>
      </c>
    </row>
    <row r="1310" spans="1:7">
      <c r="A1310" s="332">
        <v>1048</v>
      </c>
      <c r="B1310" s="134" t="str">
        <f t="shared" si="21"/>
        <v xml:space="preserve">  </v>
      </c>
      <c r="C1310" s="332" t="s">
        <v>738</v>
      </c>
      <c r="D1310" s="333"/>
      <c r="E1310" s="336"/>
      <c r="F1310" s="337"/>
      <c r="G1310" s="337"/>
    </row>
    <row r="1311" spans="1:7">
      <c r="A1311" s="332">
        <v>1049</v>
      </c>
      <c r="B1311" s="134" t="str">
        <f t="shared" si="21"/>
        <v>Rebecca George U13G</v>
      </c>
      <c r="C1311" s="332" t="s">
        <v>738</v>
      </c>
      <c r="D1311" s="333" t="s">
        <v>295</v>
      </c>
      <c r="E1311" s="336">
        <v>38965</v>
      </c>
      <c r="F1311" s="342" t="s">
        <v>47</v>
      </c>
      <c r="G1311" s="342" t="s">
        <v>62</v>
      </c>
    </row>
    <row r="1312" spans="1:7">
      <c r="A1312" s="332">
        <v>1050</v>
      </c>
      <c r="B1312" s="134" t="str">
        <f t="shared" si="21"/>
        <v>Jake Smith U13B</v>
      </c>
      <c r="C1312" s="332" t="s">
        <v>738</v>
      </c>
      <c r="D1312" s="333" t="s">
        <v>296</v>
      </c>
      <c r="E1312" s="346">
        <v>39676</v>
      </c>
      <c r="F1312" s="340" t="s">
        <v>13</v>
      </c>
      <c r="G1312" s="340" t="s">
        <v>125</v>
      </c>
    </row>
    <row r="1313" spans="1:7">
      <c r="A1313" s="332">
        <v>1051</v>
      </c>
      <c r="B1313" s="134" t="str">
        <f t="shared" si="21"/>
        <v>Walter Tidball-Zapp U13B</v>
      </c>
      <c r="C1313" s="332" t="s">
        <v>738</v>
      </c>
      <c r="D1313" s="333" t="s">
        <v>296</v>
      </c>
      <c r="E1313" s="346">
        <v>39618</v>
      </c>
      <c r="F1313" s="341" t="s">
        <v>1614</v>
      </c>
      <c r="G1313" s="342" t="s">
        <v>1615</v>
      </c>
    </row>
    <row r="1314" spans="1:7">
      <c r="A1314" s="332">
        <v>1052</v>
      </c>
      <c r="B1314" s="134" t="str">
        <f t="shared" si="21"/>
        <v>Harry Acott U13B</v>
      </c>
      <c r="C1314" s="332" t="s">
        <v>738</v>
      </c>
      <c r="D1314" s="333" t="s">
        <v>296</v>
      </c>
      <c r="E1314" s="334">
        <v>39582</v>
      </c>
      <c r="F1314" s="335" t="s">
        <v>999</v>
      </c>
      <c r="G1314" s="335" t="s">
        <v>206</v>
      </c>
    </row>
    <row r="1315" spans="1:7">
      <c r="A1315" s="332">
        <v>1053</v>
      </c>
      <c r="B1315" s="134" t="str">
        <f t="shared" si="21"/>
        <v>Archie Eves U13B</v>
      </c>
      <c r="C1315" s="332" t="s">
        <v>738</v>
      </c>
      <c r="D1315" s="333" t="s">
        <v>296</v>
      </c>
      <c r="E1315" s="336">
        <v>39580</v>
      </c>
      <c r="F1315" s="342" t="s">
        <v>1616</v>
      </c>
      <c r="G1315" s="342" t="s">
        <v>1617</v>
      </c>
    </row>
    <row r="1316" spans="1:7">
      <c r="A1316" s="332">
        <v>1054</v>
      </c>
      <c r="B1316" s="134" t="str">
        <f t="shared" si="21"/>
        <v>Oliver Wigley U13B</v>
      </c>
      <c r="C1316" s="332" t="s">
        <v>738</v>
      </c>
      <c r="D1316" s="333" t="s">
        <v>296</v>
      </c>
      <c r="E1316" s="346">
        <v>39572</v>
      </c>
      <c r="F1316" s="340" t="s">
        <v>1007</v>
      </c>
      <c r="G1316" s="340" t="s">
        <v>14</v>
      </c>
    </row>
    <row r="1317" spans="1:7">
      <c r="A1317" s="332">
        <v>1055</v>
      </c>
      <c r="B1317" s="134" t="str">
        <f t="shared" si="21"/>
        <v>Gabriel Todesco-Bond U13B</v>
      </c>
      <c r="C1317" s="332" t="s">
        <v>738</v>
      </c>
      <c r="D1317" s="333" t="s">
        <v>296</v>
      </c>
      <c r="E1317" s="346">
        <v>39547</v>
      </c>
      <c r="F1317" s="341" t="s">
        <v>1618</v>
      </c>
      <c r="G1317" s="342" t="s">
        <v>266</v>
      </c>
    </row>
    <row r="1318" spans="1:7">
      <c r="A1318" s="332">
        <v>1056</v>
      </c>
      <c r="B1318" s="134" t="str">
        <f t="shared" si="21"/>
        <v>Charlie Halford U13B</v>
      </c>
      <c r="C1318" s="332" t="s">
        <v>738</v>
      </c>
      <c r="D1318" s="333" t="s">
        <v>296</v>
      </c>
      <c r="E1318" s="336">
        <v>39513</v>
      </c>
      <c r="F1318" s="342" t="s">
        <v>1010</v>
      </c>
      <c r="G1318" s="342" t="s">
        <v>275</v>
      </c>
    </row>
    <row r="1319" spans="1:7">
      <c r="A1319" s="332">
        <v>1057</v>
      </c>
      <c r="B1319" s="134" t="str">
        <f t="shared" si="21"/>
        <v>Daniel Griffin U13B</v>
      </c>
      <c r="C1319" s="332" t="s">
        <v>738</v>
      </c>
      <c r="D1319" s="333" t="s">
        <v>296</v>
      </c>
      <c r="E1319" s="336">
        <v>39403</v>
      </c>
      <c r="F1319" s="342" t="s">
        <v>1619</v>
      </c>
      <c r="G1319" s="342" t="s">
        <v>2</v>
      </c>
    </row>
    <row r="1320" spans="1:7">
      <c r="A1320" s="332">
        <v>1058</v>
      </c>
      <c r="B1320" s="134" t="str">
        <f t="shared" si="21"/>
        <v>Charlie Court U13B</v>
      </c>
      <c r="C1320" s="332" t="s">
        <v>738</v>
      </c>
      <c r="D1320" s="333" t="s">
        <v>296</v>
      </c>
      <c r="E1320" s="346">
        <v>39330</v>
      </c>
      <c r="F1320" s="341" t="s">
        <v>1620</v>
      </c>
      <c r="G1320" s="341" t="s">
        <v>275</v>
      </c>
    </row>
    <row r="1321" spans="1:7">
      <c r="A1321" s="332">
        <v>1059</v>
      </c>
      <c r="B1321" s="134" t="str">
        <f t="shared" si="21"/>
        <v>Max Scantlebury U13B</v>
      </c>
      <c r="C1321" s="332" t="s">
        <v>738</v>
      </c>
      <c r="D1321" s="333" t="s">
        <v>296</v>
      </c>
      <c r="E1321" s="336">
        <v>39062</v>
      </c>
      <c r="F1321" s="338" t="s">
        <v>196</v>
      </c>
      <c r="G1321" s="338" t="s">
        <v>42</v>
      </c>
    </row>
    <row r="1322" spans="1:7">
      <c r="A1322" s="332">
        <v>1060</v>
      </c>
      <c r="B1322" s="134" t="str">
        <f t="shared" si="21"/>
        <v>Finley Halford U13B</v>
      </c>
      <c r="C1322" s="332" t="s">
        <v>738</v>
      </c>
      <c r="D1322" s="333" t="s">
        <v>296</v>
      </c>
      <c r="E1322" s="336">
        <v>38994</v>
      </c>
      <c r="F1322" s="342" t="s">
        <v>1010</v>
      </c>
      <c r="G1322" s="342" t="s">
        <v>15</v>
      </c>
    </row>
    <row r="1323" spans="1:7">
      <c r="A1323" s="332">
        <v>1061</v>
      </c>
      <c r="B1323" s="134" t="str">
        <f t="shared" si="21"/>
        <v>Florence Willis U15G</v>
      </c>
      <c r="C1323" s="332" t="s">
        <v>738</v>
      </c>
      <c r="D1323" s="333" t="s">
        <v>298</v>
      </c>
      <c r="E1323" s="346">
        <v>38928</v>
      </c>
      <c r="F1323" s="341" t="s">
        <v>1008</v>
      </c>
      <c r="G1323" s="341" t="s">
        <v>34</v>
      </c>
    </row>
    <row r="1324" spans="1:7">
      <c r="A1324" s="332">
        <v>1062</v>
      </c>
      <c r="B1324" s="134" t="str">
        <f t="shared" si="21"/>
        <v>Jemima Winsor U15G</v>
      </c>
      <c r="C1324" s="332" t="s">
        <v>738</v>
      </c>
      <c r="D1324" s="333" t="s">
        <v>298</v>
      </c>
      <c r="E1324" s="346">
        <v>38896</v>
      </c>
      <c r="F1324" s="347" t="s">
        <v>1009</v>
      </c>
      <c r="G1324" s="341" t="s">
        <v>128</v>
      </c>
    </row>
    <row r="1325" spans="1:7">
      <c r="A1325" s="332">
        <v>1063</v>
      </c>
      <c r="B1325" s="134" t="str">
        <f t="shared" si="21"/>
        <v>Lucy Acott U15G</v>
      </c>
      <c r="C1325" s="332" t="s">
        <v>738</v>
      </c>
      <c r="D1325" s="333" t="s">
        <v>298</v>
      </c>
      <c r="E1325" s="334">
        <v>38753</v>
      </c>
      <c r="F1325" s="344" t="s">
        <v>999</v>
      </c>
      <c r="G1325" s="335" t="s">
        <v>64</v>
      </c>
    </row>
    <row r="1326" spans="1:7">
      <c r="A1326" s="332">
        <v>1064</v>
      </c>
      <c r="B1326" s="134" t="str">
        <f t="shared" si="21"/>
        <v>Daisy Becker-Hughes U15G</v>
      </c>
      <c r="C1326" s="332" t="s">
        <v>738</v>
      </c>
      <c r="D1326" s="333" t="s">
        <v>298</v>
      </c>
      <c r="E1326" s="336">
        <v>38676</v>
      </c>
      <c r="F1326" s="338" t="s">
        <v>1000</v>
      </c>
      <c r="G1326" s="338" t="s">
        <v>271</v>
      </c>
    </row>
    <row r="1327" spans="1:7">
      <c r="A1327" s="332">
        <v>1065</v>
      </c>
      <c r="B1327" s="134" t="str">
        <f t="shared" si="21"/>
        <v>Thea Piercy U15G</v>
      </c>
      <c r="C1327" s="332" t="s">
        <v>738</v>
      </c>
      <c r="D1327" s="333" t="s">
        <v>298</v>
      </c>
      <c r="E1327" s="336">
        <v>38669</v>
      </c>
      <c r="F1327" s="338" t="s">
        <v>173</v>
      </c>
      <c r="G1327" s="338" t="s">
        <v>1621</v>
      </c>
    </row>
    <row r="1328" spans="1:7">
      <c r="A1328" s="332">
        <v>1066</v>
      </c>
      <c r="B1328" s="134" t="str">
        <f t="shared" ref="B1328:B1387" si="22">G1328&amp;" "&amp;F1328&amp;" "&amp;D1328</f>
        <v>Saffron Butler  U15G</v>
      </c>
      <c r="C1328" s="332" t="s">
        <v>738</v>
      </c>
      <c r="D1328" s="333" t="s">
        <v>298</v>
      </c>
      <c r="E1328" s="336">
        <v>38633</v>
      </c>
      <c r="F1328" s="338" t="s">
        <v>1001</v>
      </c>
      <c r="G1328" s="338" t="s">
        <v>1622</v>
      </c>
    </row>
    <row r="1329" spans="1:7">
      <c r="A1329" s="332">
        <v>1067</v>
      </c>
      <c r="B1329" s="134" t="str">
        <f t="shared" si="22"/>
        <v>Michael Jones U15B</v>
      </c>
      <c r="C1329" s="332" t="s">
        <v>738</v>
      </c>
      <c r="D1329" s="348" t="s">
        <v>300</v>
      </c>
      <c r="E1329" s="346">
        <v>38567</v>
      </c>
      <c r="F1329" s="340" t="s">
        <v>48</v>
      </c>
      <c r="G1329" s="340" t="s">
        <v>273</v>
      </c>
    </row>
    <row r="1330" spans="1:7">
      <c r="A1330" s="332">
        <v>1068</v>
      </c>
      <c r="B1330" s="134" t="str">
        <f t="shared" si="22"/>
        <v>Owen Miller U15B</v>
      </c>
      <c r="C1330" s="332" t="s">
        <v>738</v>
      </c>
      <c r="D1330" s="348" t="s">
        <v>300</v>
      </c>
      <c r="E1330" s="336">
        <v>38261</v>
      </c>
      <c r="F1330" s="342" t="s">
        <v>1623</v>
      </c>
      <c r="G1330" s="342" t="s">
        <v>1624</v>
      </c>
    </row>
    <row r="1331" spans="1:7">
      <c r="A1331" s="332">
        <v>1069</v>
      </c>
      <c r="B1331" s="134" t="str">
        <f t="shared" si="22"/>
        <v xml:space="preserve">  </v>
      </c>
      <c r="C1331" s="332" t="s">
        <v>738</v>
      </c>
      <c r="D1331" s="349"/>
      <c r="E1331" s="343"/>
      <c r="F1331" s="350"/>
      <c r="G1331" s="350"/>
    </row>
    <row r="1332" spans="1:7">
      <c r="A1332" s="332">
        <v>1070</v>
      </c>
      <c r="B1332" s="134" t="str">
        <f t="shared" si="22"/>
        <v>Edward Yates U17M</v>
      </c>
      <c r="C1332" s="332" t="s">
        <v>738</v>
      </c>
      <c r="D1332" s="349" t="s">
        <v>292</v>
      </c>
      <c r="E1332" s="334">
        <v>37879</v>
      </c>
      <c r="F1332" s="335" t="s">
        <v>222</v>
      </c>
      <c r="G1332" s="335" t="s">
        <v>144</v>
      </c>
    </row>
    <row r="1333" spans="1:7">
      <c r="A1333" s="332">
        <v>1071</v>
      </c>
      <c r="B1333" s="134" t="str">
        <f t="shared" si="22"/>
        <v>Jacob Dibble U17M/SM</v>
      </c>
      <c r="C1333" s="332" t="s">
        <v>738</v>
      </c>
      <c r="D1333" s="349" t="s">
        <v>2131</v>
      </c>
      <c r="E1333" s="336">
        <v>37787</v>
      </c>
      <c r="F1333" s="342" t="s">
        <v>1014</v>
      </c>
      <c r="G1333" s="342" t="s">
        <v>115</v>
      </c>
    </row>
    <row r="1334" spans="1:7">
      <c r="A1334" s="332">
        <v>1072</v>
      </c>
      <c r="B1334" s="134" t="str">
        <f t="shared" si="22"/>
        <v>Matthew Gwilliam U17M</v>
      </c>
      <c r="C1334" s="332" t="s">
        <v>738</v>
      </c>
      <c r="D1334" s="349" t="s">
        <v>292</v>
      </c>
      <c r="E1334" s="336">
        <v>37714</v>
      </c>
      <c r="F1334" s="338" t="s">
        <v>1015</v>
      </c>
      <c r="G1334" s="338" t="s">
        <v>107</v>
      </c>
    </row>
    <row r="1335" spans="1:7">
      <c r="A1335" s="332">
        <v>1073</v>
      </c>
      <c r="B1335" s="134" t="str">
        <f t="shared" si="22"/>
        <v>Theo Rampere U17M</v>
      </c>
      <c r="C1335" s="332" t="s">
        <v>738</v>
      </c>
      <c r="D1335" s="349" t="s">
        <v>292</v>
      </c>
      <c r="E1335" s="336">
        <v>37636</v>
      </c>
      <c r="F1335" s="338" t="s">
        <v>1017</v>
      </c>
      <c r="G1335" s="338" t="s">
        <v>254</v>
      </c>
    </row>
    <row r="1336" spans="1:7">
      <c r="A1336" s="332">
        <v>1074</v>
      </c>
      <c r="B1336" s="134" t="str">
        <f t="shared" si="22"/>
        <v>Abigail Peake U20W</v>
      </c>
      <c r="C1336" s="332" t="s">
        <v>738</v>
      </c>
      <c r="D1336" s="349" t="s">
        <v>350</v>
      </c>
      <c r="E1336" s="343">
        <v>37302</v>
      </c>
      <c r="F1336" s="344" t="s">
        <v>1025</v>
      </c>
      <c r="G1336" s="344" t="s">
        <v>212</v>
      </c>
    </row>
    <row r="1337" spans="1:7">
      <c r="A1337" s="332">
        <v>1075</v>
      </c>
      <c r="B1337" s="134" t="str">
        <f t="shared" si="22"/>
        <v>Martha Macpherson U13G</v>
      </c>
      <c r="C1337" s="332" t="s">
        <v>738</v>
      </c>
      <c r="D1337" s="349" t="s">
        <v>295</v>
      </c>
      <c r="E1337" s="343">
        <v>39272</v>
      </c>
      <c r="F1337" s="350" t="s">
        <v>1625</v>
      </c>
      <c r="G1337" s="350" t="s">
        <v>1626</v>
      </c>
    </row>
    <row r="1338" spans="1:7">
      <c r="A1338" s="332">
        <v>1076</v>
      </c>
      <c r="B1338" s="134" t="str">
        <f t="shared" si="22"/>
        <v>Ryan Scantlebury SM</v>
      </c>
      <c r="C1338" s="332" t="s">
        <v>738</v>
      </c>
      <c r="D1338" s="349" t="s">
        <v>290</v>
      </c>
      <c r="E1338" s="343"/>
      <c r="F1338" s="350" t="s">
        <v>196</v>
      </c>
      <c r="G1338" s="350" t="s">
        <v>1627</v>
      </c>
    </row>
    <row r="1339" spans="1:7">
      <c r="A1339" s="332">
        <v>1077</v>
      </c>
      <c r="B1339" s="134" t="str">
        <f t="shared" si="22"/>
        <v>Emily Dibble SW</v>
      </c>
      <c r="C1339" s="332" t="s">
        <v>738</v>
      </c>
      <c r="D1339" s="349" t="s">
        <v>294</v>
      </c>
      <c r="E1339" s="349"/>
      <c r="F1339" s="350" t="s">
        <v>1014</v>
      </c>
      <c r="G1339" s="350" t="s">
        <v>30</v>
      </c>
    </row>
    <row r="1340" spans="1:7">
      <c r="A1340" s="332">
        <v>1078</v>
      </c>
      <c r="B1340" s="134" t="str">
        <f t="shared" si="22"/>
        <v xml:space="preserve">  </v>
      </c>
      <c r="C1340" s="332" t="s">
        <v>738</v>
      </c>
      <c r="D1340" s="349"/>
      <c r="E1340" s="349"/>
      <c r="F1340" s="350"/>
      <c r="G1340" s="350"/>
    </row>
    <row r="1341" spans="1:7">
      <c r="A1341" s="332">
        <v>1079</v>
      </c>
      <c r="B1341" s="134" t="str">
        <f t="shared" si="22"/>
        <v xml:space="preserve">  </v>
      </c>
      <c r="C1341" s="332" t="s">
        <v>738</v>
      </c>
      <c r="D1341" s="349"/>
      <c r="E1341" s="349"/>
      <c r="F1341" s="350"/>
      <c r="G1341" s="350"/>
    </row>
    <row r="1342" spans="1:7">
      <c r="A1342" s="332">
        <v>1080</v>
      </c>
      <c r="B1342" s="134" t="str">
        <f t="shared" si="22"/>
        <v xml:space="preserve">  </v>
      </c>
      <c r="C1342" s="332" t="s">
        <v>738</v>
      </c>
      <c r="D1342" s="349"/>
      <c r="E1342" s="349"/>
      <c r="F1342" s="350"/>
      <c r="G1342" s="350"/>
    </row>
    <row r="1343" spans="1:7">
      <c r="A1343" s="332">
        <v>1081</v>
      </c>
      <c r="B1343" s="134" t="str">
        <f t="shared" si="22"/>
        <v xml:space="preserve">  </v>
      </c>
      <c r="C1343" s="332" t="s">
        <v>738</v>
      </c>
      <c r="D1343" s="349"/>
      <c r="E1343" s="349"/>
      <c r="F1343" s="350"/>
      <c r="G1343" s="350"/>
    </row>
    <row r="1344" spans="1:7">
      <c r="A1344" s="332">
        <v>1082</v>
      </c>
      <c r="B1344" s="134" t="str">
        <f t="shared" si="22"/>
        <v xml:space="preserve">  </v>
      </c>
      <c r="C1344" s="332" t="s">
        <v>738</v>
      </c>
      <c r="D1344" s="349"/>
      <c r="E1344" s="349"/>
      <c r="F1344" s="350"/>
      <c r="G1344" s="350"/>
    </row>
    <row r="1345" spans="1:7">
      <c r="A1345" s="332">
        <v>1083</v>
      </c>
      <c r="B1345" s="134" t="str">
        <f t="shared" si="22"/>
        <v xml:space="preserve">  </v>
      </c>
      <c r="C1345" s="332" t="s">
        <v>738</v>
      </c>
      <c r="D1345" s="349"/>
      <c r="E1345" s="349"/>
      <c r="F1345" s="350"/>
      <c r="G1345" s="350"/>
    </row>
    <row r="1346" spans="1:7">
      <c r="A1346" s="332">
        <v>1084</v>
      </c>
      <c r="B1346" s="134" t="str">
        <f t="shared" si="22"/>
        <v xml:space="preserve">  </v>
      </c>
      <c r="C1346" s="332" t="s">
        <v>738</v>
      </c>
      <c r="D1346" s="349"/>
      <c r="E1346" s="349"/>
      <c r="F1346" s="350"/>
      <c r="G1346" s="350"/>
    </row>
    <row r="1347" spans="1:7">
      <c r="A1347" s="332">
        <v>1085</v>
      </c>
      <c r="B1347" s="134" t="str">
        <f t="shared" si="22"/>
        <v xml:space="preserve">  </v>
      </c>
      <c r="C1347" s="332" t="s">
        <v>738</v>
      </c>
      <c r="D1347" s="349"/>
      <c r="E1347" s="349"/>
      <c r="F1347" s="350"/>
      <c r="G1347" s="350"/>
    </row>
    <row r="1348" spans="1:7">
      <c r="A1348" s="332">
        <v>1086</v>
      </c>
      <c r="B1348" s="134" t="str">
        <f t="shared" si="22"/>
        <v xml:space="preserve">  </v>
      </c>
      <c r="C1348" s="332" t="s">
        <v>738</v>
      </c>
      <c r="D1348" s="349"/>
      <c r="E1348" s="349"/>
      <c r="F1348" s="350"/>
      <c r="G1348" s="350"/>
    </row>
    <row r="1349" spans="1:7">
      <c r="A1349" s="332">
        <v>1087</v>
      </c>
      <c r="B1349" s="134" t="str">
        <f t="shared" si="22"/>
        <v xml:space="preserve">  </v>
      </c>
      <c r="C1349" s="332" t="s">
        <v>738</v>
      </c>
      <c r="D1349" s="349"/>
      <c r="E1349" s="349"/>
      <c r="F1349" s="350"/>
      <c r="G1349" s="350"/>
    </row>
    <row r="1350" spans="1:7">
      <c r="A1350" s="332">
        <v>1088</v>
      </c>
      <c r="B1350" s="134" t="str">
        <f t="shared" si="22"/>
        <v xml:space="preserve">  </v>
      </c>
      <c r="C1350" s="332" t="s">
        <v>738</v>
      </c>
      <c r="D1350" s="349"/>
      <c r="E1350" s="349"/>
      <c r="F1350" s="350"/>
      <c r="G1350" s="350"/>
    </row>
    <row r="1351" spans="1:7">
      <c r="A1351" s="332">
        <v>1089</v>
      </c>
      <c r="B1351" s="134" t="str">
        <f t="shared" si="22"/>
        <v xml:space="preserve">  </v>
      </c>
      <c r="C1351" s="332" t="s">
        <v>738</v>
      </c>
      <c r="D1351" s="349"/>
      <c r="E1351" s="349"/>
      <c r="F1351" s="350"/>
      <c r="G1351" s="350"/>
    </row>
    <row r="1352" spans="1:7">
      <c r="A1352" s="332">
        <v>1090</v>
      </c>
      <c r="B1352" s="134" t="str">
        <f t="shared" si="22"/>
        <v xml:space="preserve">  </v>
      </c>
      <c r="C1352" s="332" t="s">
        <v>738</v>
      </c>
      <c r="D1352" s="349"/>
      <c r="E1352" s="349"/>
      <c r="F1352" s="350"/>
      <c r="G1352" s="350"/>
    </row>
    <row r="1353" spans="1:7">
      <c r="A1353" s="332">
        <v>1091</v>
      </c>
      <c r="B1353" s="134" t="str">
        <f t="shared" si="22"/>
        <v xml:space="preserve">  </v>
      </c>
      <c r="C1353" s="332" t="s">
        <v>738</v>
      </c>
      <c r="D1353" s="349"/>
      <c r="E1353" s="349"/>
      <c r="F1353" s="350"/>
      <c r="G1353" s="350"/>
    </row>
    <row r="1354" spans="1:7">
      <c r="A1354" s="332">
        <v>1092</v>
      </c>
      <c r="B1354" s="134" t="str">
        <f t="shared" si="22"/>
        <v xml:space="preserve">  </v>
      </c>
      <c r="C1354" s="332" t="s">
        <v>738</v>
      </c>
      <c r="D1354" s="349"/>
      <c r="E1354" s="349"/>
      <c r="F1354" s="350"/>
      <c r="G1354" s="350"/>
    </row>
    <row r="1355" spans="1:7">
      <c r="A1355" s="332">
        <v>1093</v>
      </c>
      <c r="B1355" s="134" t="str">
        <f t="shared" si="22"/>
        <v xml:space="preserve">  </v>
      </c>
      <c r="C1355" s="332" t="s">
        <v>738</v>
      </c>
      <c r="D1355" s="349"/>
      <c r="E1355" s="349"/>
      <c r="F1355" s="350"/>
      <c r="G1355" s="350"/>
    </row>
    <row r="1356" spans="1:7">
      <c r="A1356" s="332">
        <v>1094</v>
      </c>
      <c r="B1356" s="134" t="str">
        <f t="shared" si="22"/>
        <v xml:space="preserve">  </v>
      </c>
      <c r="C1356" s="332" t="s">
        <v>738</v>
      </c>
      <c r="D1356" s="349"/>
      <c r="E1356" s="349"/>
      <c r="F1356" s="350"/>
      <c r="G1356" s="350"/>
    </row>
    <row r="1357" spans="1:7">
      <c r="A1357" s="332">
        <v>1095</v>
      </c>
      <c r="B1357" s="134" t="str">
        <f t="shared" si="22"/>
        <v xml:space="preserve">  </v>
      </c>
      <c r="C1357" s="332" t="s">
        <v>738</v>
      </c>
      <c r="D1357" s="349"/>
      <c r="E1357" s="349"/>
      <c r="F1357" s="350"/>
      <c r="G1357" s="350"/>
    </row>
    <row r="1358" spans="1:7">
      <c r="A1358" s="332">
        <v>1096</v>
      </c>
      <c r="B1358" s="134" t="str">
        <f t="shared" si="22"/>
        <v xml:space="preserve">  </v>
      </c>
      <c r="C1358" s="332" t="s">
        <v>738</v>
      </c>
      <c r="D1358" s="349"/>
      <c r="E1358" s="349"/>
      <c r="F1358" s="350"/>
      <c r="G1358" s="350"/>
    </row>
    <row r="1359" spans="1:7">
      <c r="A1359" s="332">
        <v>1097</v>
      </c>
      <c r="B1359" s="134" t="str">
        <f t="shared" si="22"/>
        <v xml:space="preserve">  </v>
      </c>
      <c r="C1359" s="332" t="s">
        <v>738</v>
      </c>
      <c r="D1359" s="349"/>
      <c r="E1359" s="349"/>
      <c r="F1359" s="350"/>
      <c r="G1359" s="350"/>
    </row>
    <row r="1360" spans="1:7">
      <c r="A1360" s="332">
        <v>1098</v>
      </c>
      <c r="B1360" s="134" t="str">
        <f t="shared" si="22"/>
        <v xml:space="preserve">  </v>
      </c>
      <c r="C1360" s="332" t="s">
        <v>738</v>
      </c>
      <c r="D1360" s="349"/>
      <c r="E1360" s="349"/>
      <c r="F1360" s="350"/>
      <c r="G1360" s="350"/>
    </row>
    <row r="1361" spans="1:7">
      <c r="A1361" s="332">
        <v>1099</v>
      </c>
      <c r="B1361" s="134" t="str">
        <f t="shared" si="22"/>
        <v xml:space="preserve">  </v>
      </c>
      <c r="C1361" s="332" t="s">
        <v>738</v>
      </c>
      <c r="D1361" s="349"/>
      <c r="E1361" s="349"/>
      <c r="F1361" s="350"/>
      <c r="G1361" s="350"/>
    </row>
    <row r="1362" spans="1:7">
      <c r="A1362" s="332">
        <v>1100</v>
      </c>
      <c r="B1362" s="134" t="str">
        <f t="shared" si="22"/>
        <v xml:space="preserve">  </v>
      </c>
      <c r="C1362" s="332" t="s">
        <v>738</v>
      </c>
      <c r="D1362" s="349"/>
      <c r="E1362" s="349"/>
      <c r="F1362" s="350"/>
      <c r="G1362" s="350"/>
    </row>
    <row r="1363" spans="1:7">
      <c r="A1363" s="361">
        <v>2251</v>
      </c>
      <c r="B1363" s="134" t="str">
        <f t="shared" si="22"/>
        <v>Charlotte (Tottie) Taylor U17W</v>
      </c>
      <c r="C1363" s="332" t="s">
        <v>738</v>
      </c>
      <c r="D1363" s="333" t="s">
        <v>332</v>
      </c>
      <c r="E1363" s="334">
        <v>38222</v>
      </c>
      <c r="F1363" s="340" t="s">
        <v>157</v>
      </c>
      <c r="G1363" s="338" t="s">
        <v>1628</v>
      </c>
    </row>
    <row r="1364" spans="1:7">
      <c r="A1364" s="361">
        <v>2252</v>
      </c>
      <c r="B1364" s="134" t="str">
        <f t="shared" si="22"/>
        <v>Heidi Stillwell U17W</v>
      </c>
      <c r="C1364" s="332" t="s">
        <v>738</v>
      </c>
      <c r="D1364" s="333" t="s">
        <v>332</v>
      </c>
      <c r="E1364" s="339">
        <v>38217</v>
      </c>
      <c r="F1364" s="340" t="s">
        <v>53</v>
      </c>
      <c r="G1364" s="340" t="s">
        <v>54</v>
      </c>
    </row>
    <row r="1365" spans="1:7">
      <c r="A1365" s="361">
        <v>2253</v>
      </c>
      <c r="B1365" s="134" t="str">
        <f t="shared" si="22"/>
        <v xml:space="preserve">  </v>
      </c>
      <c r="C1365" s="332" t="s">
        <v>738</v>
      </c>
      <c r="D1365" s="333"/>
      <c r="E1365" s="334"/>
      <c r="F1365" s="335"/>
      <c r="G1365" s="335"/>
    </row>
    <row r="1366" spans="1:7">
      <c r="A1366" s="361">
        <v>2254</v>
      </c>
      <c r="B1366" s="134" t="str">
        <f t="shared" si="22"/>
        <v>Jemima Stillwell U17W</v>
      </c>
      <c r="C1366" s="332" t="s">
        <v>738</v>
      </c>
      <c r="D1366" s="333" t="s">
        <v>332</v>
      </c>
      <c r="E1366" s="346">
        <v>38217</v>
      </c>
      <c r="F1366" s="340" t="s">
        <v>53</v>
      </c>
      <c r="G1366" s="340" t="s">
        <v>128</v>
      </c>
    </row>
    <row r="1367" spans="1:7">
      <c r="A1367" s="361">
        <v>2255</v>
      </c>
      <c r="B1367" s="134" t="str">
        <f t="shared" si="22"/>
        <v>Anna Rose U17W</v>
      </c>
      <c r="C1367" s="332" t="s">
        <v>738</v>
      </c>
      <c r="D1367" s="333" t="s">
        <v>332</v>
      </c>
      <c r="E1367" s="346">
        <v>38155</v>
      </c>
      <c r="F1367" s="340" t="s">
        <v>1012</v>
      </c>
      <c r="G1367" s="340" t="s">
        <v>269</v>
      </c>
    </row>
    <row r="1368" spans="1:7">
      <c r="A1368" s="361">
        <v>2256</v>
      </c>
      <c r="B1368" s="134" t="str">
        <f t="shared" si="22"/>
        <v>Sophie Hamilton U17W</v>
      </c>
      <c r="C1368" s="332" t="s">
        <v>738</v>
      </c>
      <c r="D1368" s="333" t="s">
        <v>332</v>
      </c>
      <c r="E1368" s="336">
        <v>38113</v>
      </c>
      <c r="F1368" s="338" t="s">
        <v>1011</v>
      </c>
      <c r="G1368" s="338" t="s">
        <v>170</v>
      </c>
    </row>
    <row r="1369" spans="1:7">
      <c r="A1369" s="361">
        <v>2257</v>
      </c>
      <c r="B1369" s="134" t="str">
        <f t="shared" si="22"/>
        <v>Clarissa Jackson U17W</v>
      </c>
      <c r="C1369" s="332" t="s">
        <v>738</v>
      </c>
      <c r="D1369" s="333" t="s">
        <v>332</v>
      </c>
      <c r="E1369" s="346">
        <v>38051</v>
      </c>
      <c r="F1369" s="340" t="s">
        <v>1629</v>
      </c>
      <c r="G1369" s="340" t="s">
        <v>1630</v>
      </c>
    </row>
    <row r="1370" spans="1:7">
      <c r="A1370" s="361">
        <v>2258</v>
      </c>
      <c r="B1370" s="134" t="str">
        <f t="shared" si="22"/>
        <v>Femke Septer U17W</v>
      </c>
      <c r="C1370" s="332" t="s">
        <v>738</v>
      </c>
      <c r="D1370" s="333" t="s">
        <v>332</v>
      </c>
      <c r="E1370" s="336">
        <v>38048</v>
      </c>
      <c r="F1370" s="338" t="s">
        <v>1013</v>
      </c>
      <c r="G1370" s="338" t="s">
        <v>1631</v>
      </c>
    </row>
    <row r="1371" spans="1:7">
      <c r="A1371" s="361">
        <v>2259</v>
      </c>
      <c r="B1371" s="134" t="str">
        <f t="shared" si="22"/>
        <v>Isabel Lavender U17W</v>
      </c>
      <c r="C1371" s="332" t="s">
        <v>738</v>
      </c>
      <c r="D1371" s="333" t="s">
        <v>332</v>
      </c>
      <c r="E1371" s="346">
        <v>38032</v>
      </c>
      <c r="F1371" s="340" t="s">
        <v>66</v>
      </c>
      <c r="G1371" s="340" t="s">
        <v>55</v>
      </c>
    </row>
    <row r="1372" spans="1:7">
      <c r="A1372" s="361">
        <v>2260</v>
      </c>
      <c r="B1372" s="134" t="str">
        <f t="shared" si="22"/>
        <v>Ellie Chivers U17W</v>
      </c>
      <c r="C1372" s="332" t="s">
        <v>738</v>
      </c>
      <c r="D1372" s="333" t="s">
        <v>332</v>
      </c>
      <c r="E1372" s="346">
        <v>37880</v>
      </c>
      <c r="F1372" s="340" t="s">
        <v>158</v>
      </c>
      <c r="G1372" s="340" t="s">
        <v>112</v>
      </c>
    </row>
    <row r="1373" spans="1:7">
      <c r="A1373" s="361">
        <v>2261</v>
      </c>
      <c r="B1373" s="134" t="str">
        <f t="shared" si="22"/>
        <v>Laurence Badman U20M</v>
      </c>
      <c r="C1373" s="332" t="s">
        <v>738</v>
      </c>
      <c r="D1373" s="351" t="s">
        <v>330</v>
      </c>
      <c r="E1373" s="334">
        <v>37211</v>
      </c>
      <c r="F1373" s="344" t="s">
        <v>1632</v>
      </c>
      <c r="G1373" s="344" t="s">
        <v>1633</v>
      </c>
    </row>
    <row r="1374" spans="1:7">
      <c r="A1374" s="361">
        <v>2262</v>
      </c>
      <c r="B1374" s="134" t="str">
        <f t="shared" si="22"/>
        <v>Ewart Jackson-Voyzey U20M</v>
      </c>
      <c r="C1374" s="332" t="s">
        <v>738</v>
      </c>
      <c r="D1374" s="351" t="s">
        <v>330</v>
      </c>
      <c r="E1374" s="346">
        <v>37160</v>
      </c>
      <c r="F1374" s="340" t="s">
        <v>1016</v>
      </c>
      <c r="G1374" s="340" t="s">
        <v>1634</v>
      </c>
    </row>
    <row r="1375" spans="1:7">
      <c r="A1375" s="361">
        <v>2263</v>
      </c>
      <c r="B1375" s="134" t="str">
        <f t="shared" si="22"/>
        <v>Luca Lemon Morgan U20M</v>
      </c>
      <c r="C1375" s="332" t="s">
        <v>738</v>
      </c>
      <c r="D1375" s="351" t="s">
        <v>330</v>
      </c>
      <c r="E1375" s="336">
        <v>36788</v>
      </c>
      <c r="F1375" s="342" t="s">
        <v>1635</v>
      </c>
      <c r="G1375" s="342" t="s">
        <v>1636</v>
      </c>
    </row>
    <row r="1376" spans="1:7">
      <c r="A1376" s="361">
        <v>2264</v>
      </c>
      <c r="B1376" s="134" t="str">
        <f t="shared" si="22"/>
        <v>Sam James U20M</v>
      </c>
      <c r="C1376" s="332" t="s">
        <v>738</v>
      </c>
      <c r="D1376" s="351" t="s">
        <v>330</v>
      </c>
      <c r="E1376" s="336">
        <v>36779</v>
      </c>
      <c r="F1376" s="342" t="s">
        <v>4</v>
      </c>
      <c r="G1376" s="342" t="s">
        <v>24</v>
      </c>
    </row>
    <row r="1377" spans="1:7">
      <c r="A1377" s="361">
        <v>2265</v>
      </c>
      <c r="B1377" s="134" t="str">
        <f t="shared" si="22"/>
        <v>Barnaby Hyde U20M</v>
      </c>
      <c r="C1377" s="332" t="s">
        <v>738</v>
      </c>
      <c r="D1377" s="351" t="s">
        <v>330</v>
      </c>
      <c r="E1377" s="346">
        <v>36693</v>
      </c>
      <c r="F1377" s="341" t="s">
        <v>1637</v>
      </c>
      <c r="G1377" s="341" t="s">
        <v>1638</v>
      </c>
    </row>
    <row r="1378" spans="1:7">
      <c r="A1378" s="361">
        <v>2266</v>
      </c>
      <c r="B1378" s="134" t="str">
        <f t="shared" si="22"/>
        <v xml:space="preserve">  </v>
      </c>
      <c r="C1378" s="332" t="s">
        <v>738</v>
      </c>
      <c r="D1378" s="351"/>
      <c r="E1378" s="352"/>
      <c r="F1378" s="353"/>
      <c r="G1378" s="354"/>
    </row>
    <row r="1379" spans="1:7">
      <c r="A1379" s="361">
        <v>2267</v>
      </c>
      <c r="B1379" s="134" t="str">
        <f t="shared" si="22"/>
        <v xml:space="preserve">  </v>
      </c>
      <c r="C1379" s="332" t="s">
        <v>738</v>
      </c>
      <c r="D1379" s="348"/>
      <c r="E1379" s="352"/>
      <c r="F1379" s="355"/>
      <c r="G1379" s="354"/>
    </row>
    <row r="1380" spans="1:7">
      <c r="A1380" s="361">
        <v>2268</v>
      </c>
      <c r="B1380" s="134" t="str">
        <f t="shared" si="22"/>
        <v xml:space="preserve">  </v>
      </c>
      <c r="C1380" s="332" t="s">
        <v>738</v>
      </c>
      <c r="D1380" s="348"/>
      <c r="E1380" s="356"/>
      <c r="F1380" s="357"/>
      <c r="G1380" s="354"/>
    </row>
    <row r="1381" spans="1:7">
      <c r="A1381" s="361">
        <v>2269</v>
      </c>
      <c r="B1381" s="134" t="str">
        <f t="shared" si="22"/>
        <v xml:space="preserve">  </v>
      </c>
      <c r="C1381" s="332" t="s">
        <v>738</v>
      </c>
      <c r="D1381" s="348"/>
      <c r="E1381" s="356"/>
      <c r="F1381" s="357"/>
      <c r="G1381" s="354"/>
    </row>
    <row r="1382" spans="1:7">
      <c r="A1382" s="361">
        <v>2270</v>
      </c>
      <c r="B1382" s="134" t="str">
        <f t="shared" si="22"/>
        <v xml:space="preserve">  </v>
      </c>
      <c r="C1382" s="332" t="s">
        <v>738</v>
      </c>
      <c r="D1382" s="348"/>
      <c r="E1382" s="356"/>
      <c r="F1382" s="353"/>
      <c r="G1382" s="354"/>
    </row>
    <row r="1383" spans="1:7">
      <c r="A1383" s="361">
        <v>2271</v>
      </c>
      <c r="B1383" s="134" t="str">
        <f t="shared" si="22"/>
        <v xml:space="preserve">  </v>
      </c>
      <c r="C1383" s="332" t="s">
        <v>738</v>
      </c>
      <c r="D1383" s="348"/>
      <c r="E1383" s="356"/>
      <c r="F1383" s="357"/>
      <c r="G1383" s="354"/>
    </row>
    <row r="1384" spans="1:7">
      <c r="A1384" s="361">
        <v>2272</v>
      </c>
      <c r="B1384" s="134" t="str">
        <f t="shared" si="22"/>
        <v xml:space="preserve">  </v>
      </c>
      <c r="C1384" s="332" t="s">
        <v>738</v>
      </c>
      <c r="D1384" s="348"/>
      <c r="E1384" s="356"/>
      <c r="F1384" s="358"/>
      <c r="G1384" s="354"/>
    </row>
    <row r="1385" spans="1:7">
      <c r="A1385" s="361">
        <v>2273</v>
      </c>
      <c r="B1385" s="134" t="str">
        <f t="shared" si="22"/>
        <v xml:space="preserve">  </v>
      </c>
      <c r="C1385" s="332" t="s">
        <v>738</v>
      </c>
      <c r="D1385" s="359"/>
      <c r="E1385" s="356"/>
      <c r="F1385" s="358"/>
      <c r="G1385" s="354"/>
    </row>
    <row r="1386" spans="1:7">
      <c r="A1386" s="361">
        <v>2274</v>
      </c>
      <c r="B1386" s="134" t="str">
        <f t="shared" si="22"/>
        <v xml:space="preserve">  </v>
      </c>
      <c r="C1386" s="332" t="s">
        <v>738</v>
      </c>
      <c r="D1386" s="359"/>
      <c r="E1386" s="356"/>
      <c r="F1386" s="358"/>
      <c r="G1386" s="354"/>
    </row>
    <row r="1387" spans="1:7">
      <c r="A1387" s="361">
        <v>2275</v>
      </c>
      <c r="B1387" s="134" t="str">
        <f t="shared" si="22"/>
        <v xml:space="preserve">  </v>
      </c>
      <c r="C1387" s="332" t="s">
        <v>738</v>
      </c>
      <c r="D1387" s="359"/>
      <c r="E1387" s="360"/>
      <c r="F1387" s="358"/>
      <c r="G1387" s="354"/>
    </row>
    <row r="1388" spans="1:7">
      <c r="A1388" s="60" t="s">
        <v>1026</v>
      </c>
      <c r="B1388" s="114"/>
      <c r="C1388" s="8"/>
      <c r="D1388" s="12"/>
      <c r="E1388" s="8"/>
      <c r="F1388" s="8"/>
    </row>
    <row r="1389" spans="1:7">
      <c r="A1389" s="50">
        <v>1101</v>
      </c>
      <c r="B1389" s="114" t="str">
        <f>F1389&amp;" "&amp;D1389</f>
        <v>Emma Sharpe U20W</v>
      </c>
      <c r="C1389" s="8" t="s">
        <v>1027</v>
      </c>
      <c r="D1389" s="362" t="s">
        <v>350</v>
      </c>
      <c r="E1389" s="363">
        <v>37020</v>
      </c>
      <c r="F1389" s="362" t="s">
        <v>780</v>
      </c>
    </row>
    <row r="1390" spans="1:7">
      <c r="A1390" s="50">
        <v>1102</v>
      </c>
      <c r="B1390" s="114" t="str">
        <f t="shared" ref="B1390:B1453" si="23">F1390&amp;" "&amp;D1390</f>
        <v>CC Adisson U13G</v>
      </c>
      <c r="C1390" s="8" t="s">
        <v>1027</v>
      </c>
      <c r="D1390" s="362" t="s">
        <v>295</v>
      </c>
      <c r="E1390" s="363">
        <v>38790</v>
      </c>
      <c r="F1390" s="362" t="s">
        <v>1028</v>
      </c>
    </row>
    <row r="1391" spans="1:7">
      <c r="A1391" s="50">
        <v>1103</v>
      </c>
      <c r="B1391" s="114" t="str">
        <f t="shared" si="23"/>
        <v>Ciara Addison U15G</v>
      </c>
      <c r="C1391" s="8" t="s">
        <v>1027</v>
      </c>
      <c r="D1391" s="362" t="s">
        <v>298</v>
      </c>
      <c r="E1391" s="363">
        <v>38262</v>
      </c>
      <c r="F1391" s="362" t="s">
        <v>1029</v>
      </c>
    </row>
    <row r="1392" spans="1:7">
      <c r="A1392" s="50">
        <v>1104</v>
      </c>
      <c r="B1392" s="114" t="str">
        <f t="shared" si="23"/>
        <v>Lucy Allix U13G</v>
      </c>
      <c r="C1392" s="8" t="s">
        <v>1027</v>
      </c>
      <c r="D1392" s="362" t="s">
        <v>295</v>
      </c>
      <c r="E1392" s="363">
        <v>38759</v>
      </c>
      <c r="F1392" s="362" t="s">
        <v>1030</v>
      </c>
    </row>
    <row r="1393" spans="1:6">
      <c r="A1393" s="50">
        <v>1105</v>
      </c>
      <c r="B1393" s="114" t="str">
        <f t="shared" si="23"/>
        <v>Millie Ayres U17G</v>
      </c>
      <c r="C1393" s="8" t="s">
        <v>1027</v>
      </c>
      <c r="D1393" s="362" t="s">
        <v>712</v>
      </c>
      <c r="E1393" s="363">
        <v>38122</v>
      </c>
      <c r="F1393" s="362" t="s">
        <v>1639</v>
      </c>
    </row>
    <row r="1394" spans="1:6">
      <c r="A1394" s="50">
        <v>1106</v>
      </c>
      <c r="B1394" s="114" t="str">
        <f t="shared" si="23"/>
        <v>Laura Butcher SW</v>
      </c>
      <c r="C1394" s="8" t="s">
        <v>1027</v>
      </c>
      <c r="D1394" s="362" t="s">
        <v>294</v>
      </c>
      <c r="E1394" s="363">
        <v>33981</v>
      </c>
      <c r="F1394" s="362" t="s">
        <v>1031</v>
      </c>
    </row>
    <row r="1395" spans="1:6">
      <c r="A1395" s="50">
        <v>1107</v>
      </c>
      <c r="B1395" s="114" t="str">
        <f t="shared" si="23"/>
        <v>Finlay Ball U17B</v>
      </c>
      <c r="C1395" s="8" t="s">
        <v>1027</v>
      </c>
      <c r="D1395" s="362" t="s">
        <v>574</v>
      </c>
      <c r="E1395" s="363">
        <v>37659</v>
      </c>
      <c r="F1395" s="362" t="s">
        <v>1032</v>
      </c>
    </row>
    <row r="1396" spans="1:6">
      <c r="A1396" s="50">
        <v>1108</v>
      </c>
      <c r="B1396" s="114" t="str">
        <f t="shared" si="23"/>
        <v>Aidan Barrow U13B</v>
      </c>
      <c r="C1396" s="8" t="s">
        <v>1027</v>
      </c>
      <c r="D1396" s="362" t="s">
        <v>296</v>
      </c>
      <c r="E1396" s="363">
        <v>38775</v>
      </c>
      <c r="F1396" s="362" t="s">
        <v>1640</v>
      </c>
    </row>
    <row r="1397" spans="1:6">
      <c r="A1397" s="50">
        <v>1109</v>
      </c>
      <c r="B1397" s="114" t="str">
        <f t="shared" si="23"/>
        <v>Eliza Banbury U20W</v>
      </c>
      <c r="C1397" s="8" t="s">
        <v>1027</v>
      </c>
      <c r="D1397" s="362" t="s">
        <v>350</v>
      </c>
      <c r="E1397" s="363">
        <v>37802</v>
      </c>
      <c r="F1397" s="362" t="s">
        <v>1078</v>
      </c>
    </row>
    <row r="1398" spans="1:6">
      <c r="A1398" s="50">
        <v>1110</v>
      </c>
      <c r="B1398" s="114" t="str">
        <f t="shared" si="23"/>
        <v>Isobelle Beer U15G</v>
      </c>
      <c r="C1398" s="8" t="s">
        <v>1027</v>
      </c>
      <c r="D1398" s="362" t="s">
        <v>298</v>
      </c>
      <c r="E1398" s="363">
        <v>38638</v>
      </c>
      <c r="F1398" s="362" t="s">
        <v>1641</v>
      </c>
    </row>
    <row r="1399" spans="1:6">
      <c r="A1399" s="50">
        <v>1111</v>
      </c>
      <c r="B1399" s="114" t="str">
        <f t="shared" si="23"/>
        <v>Kyle Darragh SM</v>
      </c>
      <c r="C1399" s="8" t="s">
        <v>1027</v>
      </c>
      <c r="D1399" s="362" t="s">
        <v>290</v>
      </c>
      <c r="E1399" s="363">
        <v>36442</v>
      </c>
      <c r="F1399" s="362" t="s">
        <v>1642</v>
      </c>
    </row>
    <row r="1400" spans="1:6">
      <c r="A1400" s="50">
        <v>1112</v>
      </c>
      <c r="B1400" s="114" t="str">
        <f t="shared" si="23"/>
        <v>Maisie Bell U15G</v>
      </c>
      <c r="C1400" s="8" t="s">
        <v>1027</v>
      </c>
      <c r="D1400" s="362" t="s">
        <v>298</v>
      </c>
      <c r="E1400" s="363">
        <v>38740</v>
      </c>
      <c r="F1400" s="362" t="s">
        <v>1033</v>
      </c>
    </row>
    <row r="1401" spans="1:6">
      <c r="A1401" s="50">
        <v>1113</v>
      </c>
      <c r="B1401" s="114" t="str">
        <f t="shared" si="23"/>
        <v>CC Adisson U13G</v>
      </c>
      <c r="C1401" s="8" t="s">
        <v>1027</v>
      </c>
      <c r="D1401" s="362" t="s">
        <v>295</v>
      </c>
      <c r="E1401" s="363">
        <v>38850</v>
      </c>
      <c r="F1401" s="362" t="s">
        <v>1028</v>
      </c>
    </row>
    <row r="1402" spans="1:6">
      <c r="A1402" s="50">
        <v>1114</v>
      </c>
      <c r="B1402" s="114" t="str">
        <f t="shared" si="23"/>
        <v>Harriet Turner U20W</v>
      </c>
      <c r="C1402" s="8" t="s">
        <v>1027</v>
      </c>
      <c r="D1402" s="362" t="s">
        <v>350</v>
      </c>
      <c r="E1402" s="363">
        <v>37304</v>
      </c>
      <c r="F1402" s="362" t="s">
        <v>1077</v>
      </c>
    </row>
    <row r="1403" spans="1:6">
      <c r="A1403" s="50">
        <v>1115</v>
      </c>
      <c r="B1403" s="114" t="str">
        <f t="shared" si="23"/>
        <v>Lilian Clopet U15G</v>
      </c>
      <c r="C1403" s="8" t="s">
        <v>1027</v>
      </c>
      <c r="D1403" s="362" t="s">
        <v>298</v>
      </c>
      <c r="E1403" s="363">
        <v>38959</v>
      </c>
      <c r="F1403" s="362" t="s">
        <v>1643</v>
      </c>
    </row>
    <row r="1404" spans="1:6">
      <c r="A1404" s="50">
        <v>1116</v>
      </c>
      <c r="B1404" s="114" t="str">
        <f t="shared" si="23"/>
        <v>Dylan Dayman U17B</v>
      </c>
      <c r="C1404" s="8" t="s">
        <v>1027</v>
      </c>
      <c r="D1404" s="362" t="s">
        <v>574</v>
      </c>
      <c r="E1404" s="363">
        <v>37945</v>
      </c>
      <c r="F1404" s="362" t="s">
        <v>1035</v>
      </c>
    </row>
    <row r="1405" spans="1:6">
      <c r="A1405" s="50">
        <v>1117</v>
      </c>
      <c r="B1405" s="114" t="str">
        <f t="shared" si="23"/>
        <v>Ellie Dayman U13G</v>
      </c>
      <c r="C1405" s="8" t="s">
        <v>1027</v>
      </c>
      <c r="D1405" s="362" t="s">
        <v>295</v>
      </c>
      <c r="E1405" s="363">
        <v>38998</v>
      </c>
      <c r="F1405" s="362" t="s">
        <v>1036</v>
      </c>
    </row>
    <row r="1406" spans="1:6">
      <c r="A1406" s="50">
        <v>1118</v>
      </c>
      <c r="B1406" s="114" t="str">
        <f t="shared" si="23"/>
        <v>Anne Doyle SW</v>
      </c>
      <c r="C1406" s="8" t="s">
        <v>1027</v>
      </c>
      <c r="D1406" s="362" t="s">
        <v>294</v>
      </c>
      <c r="E1406" s="363">
        <v>32012</v>
      </c>
      <c r="F1406" s="362" t="s">
        <v>1037</v>
      </c>
    </row>
    <row r="1407" spans="1:6">
      <c r="A1407" s="50">
        <v>1119</v>
      </c>
      <c r="B1407" s="114" t="str">
        <f t="shared" si="23"/>
        <v>Jack Dutton U17B</v>
      </c>
      <c r="C1407" s="8" t="s">
        <v>1027</v>
      </c>
      <c r="D1407" s="362" t="s">
        <v>574</v>
      </c>
      <c r="E1407" s="363">
        <v>37687</v>
      </c>
      <c r="F1407" s="362" t="s">
        <v>1038</v>
      </c>
    </row>
    <row r="1408" spans="1:6">
      <c r="A1408" s="50">
        <v>1120</v>
      </c>
      <c r="B1408" s="114" t="str">
        <f t="shared" si="23"/>
        <v>Jess Dutton U15G</v>
      </c>
      <c r="C1408" s="8" t="s">
        <v>1027</v>
      </c>
      <c r="D1408" s="362" t="s">
        <v>298</v>
      </c>
      <c r="E1408" s="363">
        <v>38398</v>
      </c>
      <c r="F1408" s="362" t="s">
        <v>1039</v>
      </c>
    </row>
    <row r="1409" spans="1:6">
      <c r="A1409" s="50">
        <v>1121</v>
      </c>
      <c r="B1409" s="114" t="str">
        <f t="shared" si="23"/>
        <v>Caitlin Gallagher SW</v>
      </c>
      <c r="C1409" s="8" t="s">
        <v>1027</v>
      </c>
      <c r="D1409" s="362" t="s">
        <v>294</v>
      </c>
      <c r="E1409" s="363">
        <v>36439</v>
      </c>
      <c r="F1409" s="362" t="s">
        <v>1040</v>
      </c>
    </row>
    <row r="1410" spans="1:6">
      <c r="A1410" s="50">
        <v>1122</v>
      </c>
      <c r="B1410" s="114" t="str">
        <f t="shared" si="23"/>
        <v>Dotty Baldero U15G</v>
      </c>
      <c r="C1410" s="8" t="s">
        <v>1027</v>
      </c>
      <c r="D1410" s="362" t="s">
        <v>298</v>
      </c>
      <c r="E1410" s="363">
        <v>38517</v>
      </c>
      <c r="F1410" s="362" t="s">
        <v>1644</v>
      </c>
    </row>
    <row r="1411" spans="1:6">
      <c r="A1411" s="50">
        <v>1123</v>
      </c>
      <c r="B1411" s="114" t="str">
        <f t="shared" si="23"/>
        <v>Sid Baldero U17B</v>
      </c>
      <c r="C1411" s="8" t="s">
        <v>1027</v>
      </c>
      <c r="D1411" s="362" t="s">
        <v>574</v>
      </c>
      <c r="E1411" s="363">
        <v>37674</v>
      </c>
      <c r="F1411" s="362" t="s">
        <v>1645</v>
      </c>
    </row>
    <row r="1412" spans="1:6">
      <c r="A1412" s="50">
        <v>1124</v>
      </c>
      <c r="B1412" s="114" t="str">
        <f t="shared" si="23"/>
        <v>Lottie Chesworth U15G</v>
      </c>
      <c r="C1412" s="8" t="s">
        <v>1027</v>
      </c>
      <c r="D1412" s="362" t="s">
        <v>298</v>
      </c>
      <c r="E1412" s="363">
        <v>38911</v>
      </c>
      <c r="F1412" s="362" t="s">
        <v>1646</v>
      </c>
    </row>
    <row r="1413" spans="1:6">
      <c r="A1413" s="50">
        <v>1125</v>
      </c>
      <c r="B1413" s="114" t="str">
        <f t="shared" si="23"/>
        <v>Jessica Chugg U13G</v>
      </c>
      <c r="C1413" s="8" t="s">
        <v>1027</v>
      </c>
      <c r="D1413" s="362" t="s">
        <v>295</v>
      </c>
      <c r="E1413" s="363">
        <v>39293</v>
      </c>
      <c r="F1413" s="362" t="s">
        <v>1647</v>
      </c>
    </row>
    <row r="1414" spans="1:6">
      <c r="A1414" s="50">
        <v>1126</v>
      </c>
      <c r="B1414" s="114" t="str">
        <f t="shared" si="23"/>
        <v>Lexi Gerrard U13G</v>
      </c>
      <c r="C1414" s="8" t="s">
        <v>1027</v>
      </c>
      <c r="D1414" s="362" t="s">
        <v>295</v>
      </c>
      <c r="E1414" s="363">
        <v>38955</v>
      </c>
      <c r="F1414" s="362" t="s">
        <v>1041</v>
      </c>
    </row>
    <row r="1415" spans="1:6">
      <c r="A1415" s="50">
        <v>1127</v>
      </c>
      <c r="B1415" s="114" t="str">
        <f t="shared" si="23"/>
        <v>Liuke Hamley U17B</v>
      </c>
      <c r="C1415" s="8" t="s">
        <v>1027</v>
      </c>
      <c r="D1415" s="362" t="s">
        <v>574</v>
      </c>
      <c r="E1415" s="363">
        <v>37540</v>
      </c>
      <c r="F1415" s="362" t="s">
        <v>1042</v>
      </c>
    </row>
    <row r="1416" spans="1:6">
      <c r="A1416" s="50">
        <v>1128</v>
      </c>
      <c r="B1416" s="114" t="str">
        <f t="shared" si="23"/>
        <v>Mathew Higgs U13B</v>
      </c>
      <c r="C1416" s="8" t="s">
        <v>1027</v>
      </c>
      <c r="D1416" s="362" t="s">
        <v>296</v>
      </c>
      <c r="E1416" s="363">
        <v>38992</v>
      </c>
      <c r="F1416" s="362" t="s">
        <v>1043</v>
      </c>
    </row>
    <row r="1417" spans="1:6">
      <c r="A1417" s="50">
        <v>1129</v>
      </c>
      <c r="B1417" s="114" t="str">
        <f t="shared" si="23"/>
        <v>Callum Hill U17B</v>
      </c>
      <c r="C1417" s="8" t="s">
        <v>1027</v>
      </c>
      <c r="D1417" s="362" t="s">
        <v>574</v>
      </c>
      <c r="E1417" s="363">
        <v>37951</v>
      </c>
      <c r="F1417" s="362" t="s">
        <v>1044</v>
      </c>
    </row>
    <row r="1418" spans="1:6">
      <c r="A1418" s="50">
        <v>1130</v>
      </c>
      <c r="B1418" s="114" t="str">
        <f t="shared" si="23"/>
        <v>Jemima Smith SW</v>
      </c>
      <c r="C1418" s="8" t="s">
        <v>1027</v>
      </c>
      <c r="D1418" s="362" t="s">
        <v>294</v>
      </c>
      <c r="E1418" s="363">
        <v>33246</v>
      </c>
      <c r="F1418" s="362" t="s">
        <v>1648</v>
      </c>
    </row>
    <row r="1419" spans="1:6">
      <c r="A1419" s="50">
        <v>1131</v>
      </c>
      <c r="B1419" s="114" t="str">
        <f t="shared" si="23"/>
        <v>Sophie Wren U15G</v>
      </c>
      <c r="C1419" s="8" t="s">
        <v>1027</v>
      </c>
      <c r="D1419" s="362" t="s">
        <v>298</v>
      </c>
      <c r="E1419" s="363">
        <v>38758</v>
      </c>
      <c r="F1419" s="362" t="s">
        <v>1071</v>
      </c>
    </row>
    <row r="1420" spans="1:6">
      <c r="A1420" s="50">
        <v>1132</v>
      </c>
      <c r="B1420" s="114" t="str">
        <f t="shared" si="23"/>
        <v>Sophie Land U13G</v>
      </c>
      <c r="C1420" s="8" t="s">
        <v>1027</v>
      </c>
      <c r="D1420" s="362" t="s">
        <v>295</v>
      </c>
      <c r="E1420" s="363">
        <v>39135</v>
      </c>
      <c r="F1420" s="362" t="s">
        <v>1046</v>
      </c>
    </row>
    <row r="1421" spans="1:6">
      <c r="A1421" s="50">
        <v>1133</v>
      </c>
      <c r="B1421" s="114" t="str">
        <f t="shared" si="23"/>
        <v>Kyah Langmead U13G</v>
      </c>
      <c r="C1421" s="8" t="s">
        <v>1027</v>
      </c>
      <c r="D1421" s="362" t="s">
        <v>295</v>
      </c>
      <c r="E1421" s="363">
        <v>38783</v>
      </c>
      <c r="F1421" s="362" t="s">
        <v>1047</v>
      </c>
    </row>
    <row r="1422" spans="1:6">
      <c r="A1422" s="50">
        <v>1134</v>
      </c>
      <c r="B1422" s="114" t="str">
        <f t="shared" si="23"/>
        <v>Lilly Lark U15G</v>
      </c>
      <c r="C1422" s="8" t="s">
        <v>1027</v>
      </c>
      <c r="D1422" s="362" t="s">
        <v>298</v>
      </c>
      <c r="E1422" s="363">
        <v>38522</v>
      </c>
      <c r="F1422" s="362" t="s">
        <v>1048</v>
      </c>
    </row>
    <row r="1423" spans="1:6">
      <c r="A1423" s="50">
        <v>1135</v>
      </c>
      <c r="B1423" s="114" t="str">
        <f t="shared" si="23"/>
        <v>Tim Lark SM</v>
      </c>
      <c r="C1423" s="8" t="s">
        <v>1027</v>
      </c>
      <c r="D1423" s="362" t="s">
        <v>290</v>
      </c>
      <c r="E1423" s="363">
        <v>26594</v>
      </c>
      <c r="F1423" s="362" t="s">
        <v>1049</v>
      </c>
    </row>
    <row r="1424" spans="1:6">
      <c r="A1424" s="50">
        <v>1136</v>
      </c>
      <c r="B1424" s="114" t="str">
        <f t="shared" si="23"/>
        <v>Adam Leworthy U17B</v>
      </c>
      <c r="C1424" s="8" t="s">
        <v>1027</v>
      </c>
      <c r="D1424" s="362" t="s">
        <v>574</v>
      </c>
      <c r="E1424" s="363">
        <v>37877</v>
      </c>
      <c r="F1424" s="362" t="s">
        <v>1649</v>
      </c>
    </row>
    <row r="1425" spans="1:6">
      <c r="A1425" s="50">
        <v>1137</v>
      </c>
      <c r="B1425" s="114" t="str">
        <f t="shared" si="23"/>
        <v>Grace Parkin U13G</v>
      </c>
      <c r="C1425" s="8" t="s">
        <v>1027</v>
      </c>
      <c r="D1425" s="362" t="s">
        <v>295</v>
      </c>
      <c r="E1425" s="363">
        <v>39148</v>
      </c>
      <c r="F1425" s="362" t="s">
        <v>1050</v>
      </c>
    </row>
    <row r="1426" spans="1:6">
      <c r="A1426" s="50">
        <v>1138</v>
      </c>
      <c r="B1426" s="114" t="str">
        <f t="shared" si="23"/>
        <v>Annnabelle Lark U13G</v>
      </c>
      <c r="C1426" s="8" t="s">
        <v>1027</v>
      </c>
      <c r="D1426" s="362" t="s">
        <v>295</v>
      </c>
      <c r="E1426" s="363">
        <v>39333</v>
      </c>
      <c r="F1426" s="362" t="s">
        <v>1650</v>
      </c>
    </row>
    <row r="1427" spans="1:6">
      <c r="A1427" s="50">
        <v>1139</v>
      </c>
      <c r="B1427" s="114" t="str">
        <f t="shared" si="23"/>
        <v>Max Whiitecross SM</v>
      </c>
      <c r="C1427" s="8" t="s">
        <v>1027</v>
      </c>
      <c r="D1427" s="362" t="s">
        <v>290</v>
      </c>
      <c r="E1427" s="363">
        <v>36398</v>
      </c>
      <c r="F1427" s="362" t="s">
        <v>1651</v>
      </c>
    </row>
    <row r="1428" spans="1:6">
      <c r="A1428" s="50">
        <v>1140</v>
      </c>
      <c r="B1428" s="114" t="str">
        <f t="shared" si="23"/>
        <v>Simon Bennett SM</v>
      </c>
      <c r="C1428" s="8" t="s">
        <v>1027</v>
      </c>
      <c r="D1428" s="362" t="s">
        <v>290</v>
      </c>
      <c r="E1428" s="363">
        <v>26588</v>
      </c>
      <c r="F1428" s="362" t="s">
        <v>1652</v>
      </c>
    </row>
    <row r="1429" spans="1:6">
      <c r="A1429" s="50">
        <v>1141</v>
      </c>
      <c r="B1429" s="114" t="str">
        <f t="shared" si="23"/>
        <v>Abbi Oscroft U17G</v>
      </c>
      <c r="C1429" s="8" t="s">
        <v>1027</v>
      </c>
      <c r="D1429" s="362" t="s">
        <v>712</v>
      </c>
      <c r="E1429" s="363">
        <v>37913</v>
      </c>
      <c r="F1429" s="362" t="s">
        <v>1051</v>
      </c>
    </row>
    <row r="1430" spans="1:6">
      <c r="A1430" s="50">
        <v>1142</v>
      </c>
      <c r="B1430" s="114" t="str">
        <f t="shared" si="23"/>
        <v>William Lee U13B</v>
      </c>
      <c r="C1430" s="8" t="s">
        <v>1027</v>
      </c>
      <c r="D1430" s="362" t="s">
        <v>296</v>
      </c>
      <c r="E1430" s="363">
        <v>39501</v>
      </c>
      <c r="F1430" s="362" t="s">
        <v>1653</v>
      </c>
    </row>
    <row r="1431" spans="1:6">
      <c r="A1431" s="50">
        <v>1143</v>
      </c>
      <c r="B1431" s="114" t="str">
        <f t="shared" si="23"/>
        <v>William Pengelly U15B</v>
      </c>
      <c r="C1431" s="8" t="s">
        <v>1027</v>
      </c>
      <c r="D1431" s="362" t="s">
        <v>300</v>
      </c>
      <c r="E1431" s="363">
        <v>38754</v>
      </c>
      <c r="F1431" s="362" t="s">
        <v>1052</v>
      </c>
    </row>
    <row r="1432" spans="1:6">
      <c r="A1432" s="50">
        <v>1144</v>
      </c>
      <c r="B1432" s="114" t="str">
        <f t="shared" si="23"/>
        <v>Finn Phillips U17B</v>
      </c>
      <c r="C1432" s="8" t="s">
        <v>1027</v>
      </c>
      <c r="D1432" s="362" t="s">
        <v>574</v>
      </c>
      <c r="E1432" s="363">
        <v>37700</v>
      </c>
      <c r="F1432" s="362" t="s">
        <v>1053</v>
      </c>
    </row>
    <row r="1433" spans="1:6">
      <c r="A1433" s="50">
        <v>1145</v>
      </c>
      <c r="B1433" s="114" t="str">
        <f t="shared" si="23"/>
        <v>Caleb Pirie U15B</v>
      </c>
      <c r="C1433" s="8" t="s">
        <v>1027</v>
      </c>
      <c r="D1433" s="362" t="s">
        <v>300</v>
      </c>
      <c r="E1433" s="363">
        <v>38780</v>
      </c>
      <c r="F1433" s="362" t="s">
        <v>1054</v>
      </c>
    </row>
    <row r="1434" spans="1:6">
      <c r="A1434" s="50">
        <v>1146</v>
      </c>
      <c r="B1434" s="114" t="str">
        <f t="shared" si="23"/>
        <v>Sky Pirie U17G</v>
      </c>
      <c r="C1434" s="8" t="s">
        <v>1027</v>
      </c>
      <c r="D1434" s="362" t="s">
        <v>712</v>
      </c>
      <c r="E1434" s="363">
        <v>38050</v>
      </c>
      <c r="F1434" s="362" t="s">
        <v>1055</v>
      </c>
    </row>
    <row r="1435" spans="1:6">
      <c r="A1435" s="50">
        <v>1147</v>
      </c>
      <c r="B1435" s="114" t="str">
        <f t="shared" si="23"/>
        <v>Noah Price U15B</v>
      </c>
      <c r="C1435" s="8" t="s">
        <v>1027</v>
      </c>
      <c r="D1435" s="362" t="s">
        <v>300</v>
      </c>
      <c r="E1435" s="363">
        <v>37987</v>
      </c>
      <c r="F1435" s="362" t="s">
        <v>1056</v>
      </c>
    </row>
    <row r="1436" spans="1:6">
      <c r="A1436" s="50">
        <v>1148</v>
      </c>
      <c r="B1436" s="114" t="str">
        <f t="shared" si="23"/>
        <v>Oliver Smith U13B</v>
      </c>
      <c r="C1436" s="8" t="s">
        <v>1027</v>
      </c>
      <c r="D1436" s="362" t="s">
        <v>296</v>
      </c>
      <c r="E1436" s="363">
        <v>39441</v>
      </c>
      <c r="F1436" s="362" t="s">
        <v>1654</v>
      </c>
    </row>
    <row r="1437" spans="1:6">
      <c r="A1437" s="50">
        <v>1149</v>
      </c>
      <c r="B1437" s="114" t="str">
        <f t="shared" si="23"/>
        <v>Callum Choules SM</v>
      </c>
      <c r="C1437" s="8" t="s">
        <v>1027</v>
      </c>
      <c r="D1437" s="362" t="s">
        <v>290</v>
      </c>
      <c r="E1437" s="363">
        <v>36487</v>
      </c>
      <c r="F1437" s="362" t="s">
        <v>1075</v>
      </c>
    </row>
    <row r="1438" spans="1:6">
      <c r="A1438" s="50">
        <v>1150</v>
      </c>
      <c r="B1438" s="114" t="str">
        <f t="shared" si="23"/>
        <v>Hazel Rees U15G</v>
      </c>
      <c r="C1438" s="8" t="s">
        <v>1027</v>
      </c>
      <c r="D1438" s="362" t="s">
        <v>298</v>
      </c>
      <c r="E1438" s="363">
        <v>38562</v>
      </c>
      <c r="F1438" s="362" t="s">
        <v>1057</v>
      </c>
    </row>
    <row r="1439" spans="1:6">
      <c r="A1439" s="50">
        <v>1151</v>
      </c>
      <c r="B1439" s="114" t="str">
        <f t="shared" si="23"/>
        <v>Stanley Rimmer U13B</v>
      </c>
      <c r="C1439" s="8" t="s">
        <v>1027</v>
      </c>
      <c r="D1439" s="362" t="s">
        <v>296</v>
      </c>
      <c r="E1439" s="363">
        <v>38947</v>
      </c>
      <c r="F1439" s="362" t="s">
        <v>1058</v>
      </c>
    </row>
    <row r="1440" spans="1:6">
      <c r="A1440" s="50">
        <v>1152</v>
      </c>
      <c r="B1440" s="114" t="str">
        <f t="shared" si="23"/>
        <v>Eleanor Roome U15G</v>
      </c>
      <c r="C1440" s="8" t="s">
        <v>1027</v>
      </c>
      <c r="D1440" s="362" t="s">
        <v>298</v>
      </c>
      <c r="E1440" s="363">
        <v>38439</v>
      </c>
      <c r="F1440" s="362" t="s">
        <v>1059</v>
      </c>
    </row>
    <row r="1441" spans="1:6">
      <c r="A1441" s="50">
        <v>1153</v>
      </c>
      <c r="B1441" s="114" t="str">
        <f t="shared" si="23"/>
        <v>Eden Robinson u13G</v>
      </c>
      <c r="C1441" s="8" t="s">
        <v>1027</v>
      </c>
      <c r="D1441" s="362" t="s">
        <v>1655</v>
      </c>
      <c r="E1441" s="363">
        <v>39048</v>
      </c>
      <c r="F1441" s="362" t="s">
        <v>1656</v>
      </c>
    </row>
    <row r="1442" spans="1:6">
      <c r="A1442" s="50">
        <v>1154</v>
      </c>
      <c r="B1442" s="114" t="str">
        <f t="shared" si="23"/>
        <v>Chris Sanders SM</v>
      </c>
      <c r="C1442" s="8" t="s">
        <v>1027</v>
      </c>
      <c r="D1442" s="362" t="s">
        <v>290</v>
      </c>
      <c r="E1442" s="363">
        <v>30113</v>
      </c>
      <c r="F1442" s="362" t="s">
        <v>1062</v>
      </c>
    </row>
    <row r="1443" spans="1:6">
      <c r="A1443" s="50">
        <v>1155</v>
      </c>
      <c r="B1443" s="114" t="str">
        <f t="shared" si="23"/>
        <v>Erin Silvester U20W</v>
      </c>
      <c r="C1443" s="8" t="s">
        <v>1027</v>
      </c>
      <c r="D1443" s="362" t="s">
        <v>350</v>
      </c>
      <c r="E1443" s="363">
        <v>36918</v>
      </c>
      <c r="F1443" s="362" t="s">
        <v>1657</v>
      </c>
    </row>
    <row r="1444" spans="1:6">
      <c r="A1444" s="50">
        <v>1156</v>
      </c>
      <c r="B1444" s="114" t="str">
        <f t="shared" si="23"/>
        <v>Christopher Oliveira U13B</v>
      </c>
      <c r="C1444" s="8" t="s">
        <v>1027</v>
      </c>
      <c r="D1444" s="362" t="s">
        <v>296</v>
      </c>
      <c r="E1444" s="363">
        <v>39121</v>
      </c>
      <c r="F1444" s="362" t="s">
        <v>1658</v>
      </c>
    </row>
    <row r="1445" spans="1:6">
      <c r="A1445" s="50">
        <v>1157</v>
      </c>
      <c r="B1445" s="114" t="str">
        <f t="shared" si="23"/>
        <v>Leah Smith U13G</v>
      </c>
      <c r="C1445" s="8" t="s">
        <v>1027</v>
      </c>
      <c r="D1445" s="362" t="s">
        <v>295</v>
      </c>
      <c r="E1445" s="363">
        <v>39127</v>
      </c>
      <c r="F1445" s="362" t="s">
        <v>1063</v>
      </c>
    </row>
    <row r="1446" spans="1:6">
      <c r="A1446" s="50">
        <v>1158</v>
      </c>
      <c r="B1446" s="114" t="str">
        <f t="shared" si="23"/>
        <v>Ian Snow SM</v>
      </c>
      <c r="C1446" s="8" t="s">
        <v>1027</v>
      </c>
      <c r="D1446" s="362" t="s">
        <v>290</v>
      </c>
      <c r="E1446" s="363">
        <v>18399</v>
      </c>
      <c r="F1446" s="362" t="s">
        <v>1064</v>
      </c>
    </row>
    <row r="1447" spans="1:6">
      <c r="A1447" s="50">
        <v>1159</v>
      </c>
      <c r="B1447" s="114" t="str">
        <f t="shared" si="23"/>
        <v>Chase Spencer U13G</v>
      </c>
      <c r="C1447" s="8" t="s">
        <v>1027</v>
      </c>
      <c r="D1447" s="362" t="s">
        <v>295</v>
      </c>
      <c r="E1447" s="363">
        <v>39073</v>
      </c>
      <c r="F1447" s="362" t="s">
        <v>1065</v>
      </c>
    </row>
    <row r="1448" spans="1:6">
      <c r="A1448" s="50">
        <v>1160</v>
      </c>
      <c r="B1448" s="114" t="str">
        <f t="shared" si="23"/>
        <v>Indiana Stephenson U15G</v>
      </c>
      <c r="C1448" s="8" t="s">
        <v>1027</v>
      </c>
      <c r="D1448" s="362" t="s">
        <v>298</v>
      </c>
      <c r="E1448" s="363">
        <v>38574</v>
      </c>
      <c r="F1448" s="362" t="s">
        <v>1066</v>
      </c>
    </row>
    <row r="1449" spans="1:6">
      <c r="A1449" s="50">
        <v>1161</v>
      </c>
      <c r="B1449" s="114" t="str">
        <f t="shared" si="23"/>
        <v>Marla Martin U15G</v>
      </c>
      <c r="C1449" s="8" t="s">
        <v>1027</v>
      </c>
      <c r="D1449" s="362" t="s">
        <v>298</v>
      </c>
      <c r="E1449" s="363">
        <v>38564</v>
      </c>
      <c r="F1449" s="362" t="s">
        <v>1659</v>
      </c>
    </row>
    <row r="1450" spans="1:6">
      <c r="A1450" s="50">
        <v>1162</v>
      </c>
      <c r="B1450" s="114" t="str">
        <f t="shared" si="23"/>
        <v>Macy Nicholls U13G</v>
      </c>
      <c r="C1450" s="8" t="s">
        <v>1027</v>
      </c>
      <c r="D1450" s="362" t="s">
        <v>295</v>
      </c>
      <c r="E1450" s="363">
        <v>38976</v>
      </c>
      <c r="F1450" s="362" t="s">
        <v>1660</v>
      </c>
    </row>
    <row r="1451" spans="1:6">
      <c r="A1451" s="50">
        <v>1163</v>
      </c>
      <c r="B1451" s="114" t="str">
        <f t="shared" si="23"/>
        <v>George Thomas U15B</v>
      </c>
      <c r="C1451" s="8" t="s">
        <v>1027</v>
      </c>
      <c r="D1451" s="362" t="s">
        <v>300</v>
      </c>
      <c r="E1451" s="363">
        <v>38370</v>
      </c>
      <c r="F1451" s="362" t="s">
        <v>1067</v>
      </c>
    </row>
    <row r="1452" spans="1:6">
      <c r="A1452" s="50">
        <v>1164</v>
      </c>
      <c r="B1452" s="114" t="str">
        <f t="shared" si="23"/>
        <v>Jim Turner U13B</v>
      </c>
      <c r="C1452" s="8" t="s">
        <v>1027</v>
      </c>
      <c r="D1452" s="362" t="s">
        <v>296</v>
      </c>
      <c r="E1452" s="363">
        <v>38987</v>
      </c>
      <c r="F1452" s="362" t="s">
        <v>1068</v>
      </c>
    </row>
    <row r="1453" spans="1:6">
      <c r="A1453" s="50">
        <v>1165</v>
      </c>
      <c r="B1453" s="114" t="str">
        <f t="shared" si="23"/>
        <v>Mona Wafai U20W</v>
      </c>
      <c r="C1453" s="8" t="s">
        <v>1027</v>
      </c>
      <c r="D1453" s="362" t="s">
        <v>350</v>
      </c>
      <c r="E1453" s="363">
        <v>37097</v>
      </c>
      <c r="F1453" s="362" t="s">
        <v>1069</v>
      </c>
    </row>
    <row r="1454" spans="1:6">
      <c r="A1454" s="50">
        <v>1166</v>
      </c>
      <c r="B1454" s="114" t="str">
        <f t="shared" ref="B1454:B1513" si="24">F1454&amp;" "&amp;D1454</f>
        <v>Yasmin Wafai SM</v>
      </c>
      <c r="C1454" s="8" t="s">
        <v>1027</v>
      </c>
      <c r="D1454" s="362" t="s">
        <v>290</v>
      </c>
      <c r="E1454" s="363">
        <v>36396</v>
      </c>
      <c r="F1454" s="362" t="s">
        <v>1070</v>
      </c>
    </row>
    <row r="1455" spans="1:6">
      <c r="A1455" s="50">
        <v>1167</v>
      </c>
      <c r="B1455" s="114" t="str">
        <f t="shared" si="24"/>
        <v>Isla Tithecott U13G</v>
      </c>
      <c r="C1455" s="8" t="s">
        <v>1027</v>
      </c>
      <c r="D1455" s="362" t="s">
        <v>295</v>
      </c>
      <c r="E1455" s="363"/>
      <c r="F1455" s="362" t="s">
        <v>1753</v>
      </c>
    </row>
    <row r="1456" spans="1:6">
      <c r="A1456" s="50">
        <v>1168</v>
      </c>
      <c r="B1456" s="114" t="str">
        <f t="shared" si="24"/>
        <v>Amber Drake U13G</v>
      </c>
      <c r="C1456" s="8" t="s">
        <v>1027</v>
      </c>
      <c r="D1456" s="362" t="s">
        <v>295</v>
      </c>
      <c r="E1456" s="363">
        <v>39495</v>
      </c>
      <c r="F1456" s="362" t="s">
        <v>1661</v>
      </c>
    </row>
    <row r="1457" spans="1:6">
      <c r="A1457" s="50">
        <v>1169</v>
      </c>
      <c r="B1457" s="114" t="str">
        <f t="shared" si="24"/>
        <v>Josh Walker U17B</v>
      </c>
      <c r="C1457" s="8" t="s">
        <v>1027</v>
      </c>
      <c r="D1457" s="362" t="s">
        <v>574</v>
      </c>
      <c r="E1457" s="363">
        <v>38126</v>
      </c>
      <c r="F1457" s="362" t="s">
        <v>1662</v>
      </c>
    </row>
    <row r="1458" spans="1:6">
      <c r="A1458" s="50">
        <v>1170</v>
      </c>
      <c r="B1458" s="114" t="str">
        <f t="shared" si="24"/>
        <v>Matt Walker U17B</v>
      </c>
      <c r="C1458" s="8" t="s">
        <v>1027</v>
      </c>
      <c r="D1458" s="362" t="s">
        <v>574</v>
      </c>
      <c r="E1458" s="363">
        <v>37552</v>
      </c>
      <c r="F1458" s="362" t="s">
        <v>1663</v>
      </c>
    </row>
    <row r="1459" spans="1:6">
      <c r="A1459" s="50">
        <v>1171</v>
      </c>
      <c r="B1459" s="114" t="str">
        <f t="shared" si="24"/>
        <v>Oliver Burrows U13B</v>
      </c>
      <c r="C1459" s="8" t="s">
        <v>1027</v>
      </c>
      <c r="D1459" s="362" t="s">
        <v>296</v>
      </c>
      <c r="E1459" s="363">
        <v>39546</v>
      </c>
      <c r="F1459" s="362" t="s">
        <v>1664</v>
      </c>
    </row>
    <row r="1460" spans="1:6">
      <c r="A1460" s="50">
        <v>1172</v>
      </c>
      <c r="B1460" s="114" t="str">
        <f t="shared" si="24"/>
        <v>Jasmine Tapp U13G</v>
      </c>
      <c r="C1460" s="8" t="s">
        <v>1027</v>
      </c>
      <c r="D1460" s="362" t="s">
        <v>295</v>
      </c>
      <c r="E1460" s="363">
        <v>39267</v>
      </c>
      <c r="F1460" s="362" t="s">
        <v>1665</v>
      </c>
    </row>
    <row r="1461" spans="1:6">
      <c r="A1461" s="50">
        <v>1173</v>
      </c>
      <c r="B1461" s="114" t="str">
        <f t="shared" si="24"/>
        <v>Isabella Lawson U13G</v>
      </c>
      <c r="C1461" s="8" t="s">
        <v>1027</v>
      </c>
      <c r="D1461" s="362" t="s">
        <v>295</v>
      </c>
      <c r="E1461" s="363">
        <v>39179</v>
      </c>
      <c r="F1461" s="362" t="s">
        <v>1072</v>
      </c>
    </row>
    <row r="1462" spans="1:6">
      <c r="A1462" s="50">
        <v>1174</v>
      </c>
      <c r="B1462" s="114" t="str">
        <f t="shared" si="24"/>
        <v>Emma Grant U17G</v>
      </c>
      <c r="C1462" s="8" t="s">
        <v>1027</v>
      </c>
      <c r="D1462" s="362" t="s">
        <v>712</v>
      </c>
      <c r="E1462" s="363">
        <v>37956</v>
      </c>
      <c r="F1462" s="362" t="s">
        <v>1073</v>
      </c>
    </row>
    <row r="1463" spans="1:6">
      <c r="A1463" s="50">
        <v>1175</v>
      </c>
      <c r="B1463" s="114" t="str">
        <f t="shared" si="24"/>
        <v>Jay Tittle U15B</v>
      </c>
      <c r="C1463" s="8" t="s">
        <v>1027</v>
      </c>
      <c r="D1463" s="362" t="s">
        <v>300</v>
      </c>
      <c r="E1463" s="363">
        <v>38430</v>
      </c>
      <c r="F1463" s="362" t="s">
        <v>1666</v>
      </c>
    </row>
    <row r="1464" spans="1:6">
      <c r="A1464" s="50">
        <v>1176</v>
      </c>
      <c r="B1464" s="114" t="str">
        <f t="shared" si="24"/>
        <v>Owen Cox U13B</v>
      </c>
      <c r="C1464" s="8" t="s">
        <v>1027</v>
      </c>
      <c r="D1464" s="362" t="s">
        <v>296</v>
      </c>
      <c r="E1464" s="363">
        <v>39245</v>
      </c>
      <c r="F1464" s="362" t="s">
        <v>1667</v>
      </c>
    </row>
    <row r="1465" spans="1:6">
      <c r="A1465" s="50">
        <v>1177</v>
      </c>
      <c r="B1465" s="114" t="str">
        <f t="shared" si="24"/>
        <v>Elyse Singletary U13G</v>
      </c>
      <c r="C1465" s="8" t="s">
        <v>1027</v>
      </c>
      <c r="D1465" s="362" t="s">
        <v>295</v>
      </c>
      <c r="E1465" s="363">
        <v>39299</v>
      </c>
      <c r="F1465" s="362" t="s">
        <v>1668</v>
      </c>
    </row>
    <row r="1466" spans="1:6">
      <c r="A1466" s="50">
        <v>1178</v>
      </c>
      <c r="B1466" s="114" t="str">
        <f t="shared" si="24"/>
        <v>Harry Hebard U15B</v>
      </c>
      <c r="C1466" s="8" t="s">
        <v>1027</v>
      </c>
      <c r="D1466" s="362" t="s">
        <v>300</v>
      </c>
      <c r="E1466" s="363">
        <v>38925</v>
      </c>
      <c r="F1466" s="362" t="s">
        <v>1669</v>
      </c>
    </row>
    <row r="1467" spans="1:6">
      <c r="A1467" s="50">
        <v>1179</v>
      </c>
      <c r="B1467" s="114" t="str">
        <f t="shared" si="24"/>
        <v>Simon Tithecott SM</v>
      </c>
      <c r="C1467" s="8" t="s">
        <v>1027</v>
      </c>
      <c r="D1467" s="362" t="s">
        <v>290</v>
      </c>
      <c r="E1467" s="363">
        <v>26760</v>
      </c>
      <c r="F1467" s="362" t="s">
        <v>1670</v>
      </c>
    </row>
    <row r="1468" spans="1:6">
      <c r="A1468" s="50">
        <v>1180</v>
      </c>
      <c r="B1468" s="114" t="str">
        <f t="shared" si="24"/>
        <v>Jack Tithecott U13B</v>
      </c>
      <c r="C1468" s="8" t="s">
        <v>1027</v>
      </c>
      <c r="D1468" s="362" t="s">
        <v>296</v>
      </c>
      <c r="E1468" s="363">
        <v>39133</v>
      </c>
      <c r="F1468" s="362" t="s">
        <v>1671</v>
      </c>
    </row>
    <row r="1469" spans="1:6">
      <c r="A1469" s="50">
        <v>1181</v>
      </c>
      <c r="B1469" s="114" t="str">
        <f t="shared" si="24"/>
        <v>James McKibbin SM</v>
      </c>
      <c r="C1469" s="8" t="s">
        <v>1027</v>
      </c>
      <c r="D1469" s="362" t="s">
        <v>290</v>
      </c>
      <c r="E1469" s="363">
        <v>35872</v>
      </c>
      <c r="F1469" s="362" t="s">
        <v>1672</v>
      </c>
    </row>
    <row r="1470" spans="1:6">
      <c r="A1470" s="50">
        <v>1182</v>
      </c>
      <c r="B1470" s="114" t="str">
        <f t="shared" si="24"/>
        <v>Louis Nobes U17B</v>
      </c>
      <c r="C1470" s="8" t="s">
        <v>1027</v>
      </c>
      <c r="D1470" s="362" t="s">
        <v>574</v>
      </c>
      <c r="E1470" s="363">
        <v>38066</v>
      </c>
      <c r="F1470" s="362" t="s">
        <v>1673</v>
      </c>
    </row>
    <row r="1471" spans="1:6">
      <c r="A1471" s="50">
        <v>1183</v>
      </c>
      <c r="B1471" s="114" t="str">
        <f t="shared" si="24"/>
        <v>Dominic Dsousa SM</v>
      </c>
      <c r="C1471" s="8" t="s">
        <v>1027</v>
      </c>
      <c r="D1471" s="362" t="s">
        <v>290</v>
      </c>
      <c r="E1471" s="363">
        <v>33999</v>
      </c>
      <c r="F1471" s="362" t="s">
        <v>1674</v>
      </c>
    </row>
    <row r="1472" spans="1:6">
      <c r="A1472" s="50">
        <v>1184</v>
      </c>
      <c r="B1472" s="114" t="str">
        <f t="shared" si="24"/>
        <v>Dan Parkin U17B</v>
      </c>
      <c r="C1472" s="8" t="s">
        <v>1027</v>
      </c>
      <c r="D1472" s="362" t="s">
        <v>574</v>
      </c>
      <c r="E1472" s="363">
        <v>37682</v>
      </c>
      <c r="F1472" s="362" t="s">
        <v>1675</v>
      </c>
    </row>
    <row r="1473" spans="1:6">
      <c r="A1473" s="50">
        <v>1185</v>
      </c>
      <c r="B1473" s="114" t="str">
        <f t="shared" si="24"/>
        <v>Dan Parkin U17B</v>
      </c>
      <c r="C1473" s="8" t="s">
        <v>1027</v>
      </c>
      <c r="D1473" s="362" t="s">
        <v>574</v>
      </c>
      <c r="E1473" s="363">
        <v>37682</v>
      </c>
      <c r="F1473" s="362" t="s">
        <v>1675</v>
      </c>
    </row>
    <row r="1474" spans="1:6">
      <c r="A1474" s="50">
        <v>1186</v>
      </c>
      <c r="B1474" s="114" t="str">
        <f t="shared" si="24"/>
        <v>John Hancock SM</v>
      </c>
      <c r="C1474" s="8" t="s">
        <v>1027</v>
      </c>
      <c r="D1474" s="362" t="s">
        <v>290</v>
      </c>
      <c r="E1474" s="363"/>
      <c r="F1474" s="363" t="s">
        <v>1676</v>
      </c>
    </row>
    <row r="1475" spans="1:6">
      <c r="A1475" s="50">
        <v>1187</v>
      </c>
      <c r="B1475" s="114" t="str">
        <f t="shared" si="24"/>
        <v>Max Standen U13B</v>
      </c>
      <c r="C1475" s="8" t="s">
        <v>1027</v>
      </c>
      <c r="D1475" s="362" t="s">
        <v>296</v>
      </c>
      <c r="E1475" s="363">
        <v>39252</v>
      </c>
      <c r="F1475" s="362" t="s">
        <v>1677</v>
      </c>
    </row>
    <row r="1476" spans="1:6">
      <c r="A1476" s="50">
        <v>1188</v>
      </c>
      <c r="B1476" s="114" t="str">
        <f t="shared" si="24"/>
        <v>Hector Darling U17B</v>
      </c>
      <c r="C1476" s="8" t="s">
        <v>1027</v>
      </c>
      <c r="D1476" s="362" t="s">
        <v>574</v>
      </c>
      <c r="E1476" s="363">
        <v>37836</v>
      </c>
      <c r="F1476" s="362" t="s">
        <v>1678</v>
      </c>
    </row>
    <row r="1477" spans="1:6">
      <c r="A1477" s="50">
        <v>1189</v>
      </c>
      <c r="B1477" s="114" t="str">
        <f t="shared" si="24"/>
        <v>Charlotte Sutton U20W</v>
      </c>
      <c r="C1477" s="8" t="s">
        <v>1027</v>
      </c>
      <c r="D1477" s="362" t="s">
        <v>350</v>
      </c>
      <c r="E1477" s="363">
        <v>37369</v>
      </c>
      <c r="F1477" s="362" t="s">
        <v>1679</v>
      </c>
    </row>
    <row r="1478" spans="1:6">
      <c r="A1478" s="50">
        <v>1190</v>
      </c>
      <c r="B1478" s="114" t="str">
        <f t="shared" si="24"/>
        <v>Oscar Dean U13B</v>
      </c>
      <c r="C1478" s="8" t="s">
        <v>1027</v>
      </c>
      <c r="D1478" s="362" t="s">
        <v>296</v>
      </c>
      <c r="E1478" s="363">
        <v>39381</v>
      </c>
      <c r="F1478" s="362" t="s">
        <v>1680</v>
      </c>
    </row>
    <row r="1479" spans="1:6">
      <c r="A1479" s="50">
        <v>1191</v>
      </c>
      <c r="B1479" s="114" t="str">
        <f t="shared" si="24"/>
        <v>Ray Taylor SM</v>
      </c>
      <c r="C1479" s="8" t="s">
        <v>1027</v>
      </c>
      <c r="D1479" s="362" t="s">
        <v>290</v>
      </c>
      <c r="E1479" s="363">
        <v>23104</v>
      </c>
      <c r="F1479" s="362" t="s">
        <v>1681</v>
      </c>
    </row>
    <row r="1480" spans="1:6">
      <c r="A1480" s="50">
        <v>1192</v>
      </c>
      <c r="B1480" s="114" t="str">
        <f t="shared" si="24"/>
        <v>Christina Brend SW</v>
      </c>
      <c r="C1480" s="8" t="s">
        <v>1027</v>
      </c>
      <c r="D1480" s="362" t="s">
        <v>294</v>
      </c>
      <c r="E1480" s="363"/>
      <c r="F1480" s="362" t="s">
        <v>1682</v>
      </c>
    </row>
    <row r="1481" spans="1:6">
      <c r="A1481" s="50">
        <v>1193</v>
      </c>
      <c r="B1481" s="114" t="str">
        <f t="shared" si="24"/>
        <v>Brandon Edwards U15B</v>
      </c>
      <c r="C1481" s="8" t="s">
        <v>1027</v>
      </c>
      <c r="D1481" s="362" t="s">
        <v>300</v>
      </c>
      <c r="E1481" s="363">
        <v>38760</v>
      </c>
      <c r="F1481" s="362" t="s">
        <v>1683</v>
      </c>
    </row>
    <row r="1482" spans="1:6">
      <c r="A1482" s="50">
        <v>1194</v>
      </c>
      <c r="B1482" s="114" t="str">
        <f t="shared" si="24"/>
        <v>Benjamin Elston U17B</v>
      </c>
      <c r="C1482" s="8" t="s">
        <v>1027</v>
      </c>
      <c r="D1482" s="362" t="s">
        <v>574</v>
      </c>
      <c r="E1482" s="363">
        <v>38249</v>
      </c>
      <c r="F1482" s="362" t="s">
        <v>1684</v>
      </c>
    </row>
    <row r="1483" spans="1:6">
      <c r="A1483" s="50">
        <v>1195</v>
      </c>
      <c r="B1483" s="114" t="str">
        <f t="shared" si="24"/>
        <v>Mia Fordham U15G</v>
      </c>
      <c r="C1483" s="8" t="s">
        <v>1027</v>
      </c>
      <c r="D1483" s="362" t="s">
        <v>298</v>
      </c>
      <c r="E1483" s="363">
        <v>38655</v>
      </c>
      <c r="F1483" s="362" t="s">
        <v>1685</v>
      </c>
    </row>
    <row r="1484" spans="1:6">
      <c r="A1484" s="50">
        <v>1196</v>
      </c>
      <c r="B1484" s="114" t="str">
        <f t="shared" si="24"/>
        <v>Ben Grant SM</v>
      </c>
      <c r="C1484" s="8" t="s">
        <v>1027</v>
      </c>
      <c r="D1484" s="362" t="s">
        <v>290</v>
      </c>
      <c r="E1484" s="363">
        <v>33811</v>
      </c>
      <c r="F1484" s="362" t="s">
        <v>1686</v>
      </c>
    </row>
    <row r="1485" spans="1:6">
      <c r="A1485" s="50">
        <v>1197</v>
      </c>
      <c r="B1485" s="114" t="str">
        <f t="shared" si="24"/>
        <v>FinLay Grimshaw U13B</v>
      </c>
      <c r="C1485" s="8" t="s">
        <v>1027</v>
      </c>
      <c r="D1485" s="362" t="s">
        <v>296</v>
      </c>
      <c r="E1485" s="363">
        <v>39283</v>
      </c>
      <c r="F1485" s="362" t="s">
        <v>1687</v>
      </c>
    </row>
    <row r="1486" spans="1:6">
      <c r="A1486" s="50">
        <v>1198</v>
      </c>
      <c r="B1486" s="114" t="str">
        <f t="shared" si="24"/>
        <v>Annalise Roome U13G</v>
      </c>
      <c r="C1486" s="8" t="s">
        <v>1027</v>
      </c>
      <c r="D1486" s="362" t="s">
        <v>295</v>
      </c>
      <c r="E1486" s="363">
        <v>39213</v>
      </c>
      <c r="F1486" s="362" t="s">
        <v>1688</v>
      </c>
    </row>
    <row r="1487" spans="1:6">
      <c r="A1487" s="50">
        <v>1199</v>
      </c>
      <c r="B1487" s="114" t="str">
        <f t="shared" si="24"/>
        <v>Ella Jones U13G</v>
      </c>
      <c r="C1487" s="8" t="s">
        <v>1027</v>
      </c>
      <c r="D1487" s="362" t="s">
        <v>295</v>
      </c>
      <c r="E1487" s="363">
        <v>39212</v>
      </c>
      <c r="F1487" s="362" t="s">
        <v>1689</v>
      </c>
    </row>
    <row r="1488" spans="1:6">
      <c r="A1488" s="50">
        <v>1200</v>
      </c>
      <c r="B1488" s="114" t="str">
        <f t="shared" si="24"/>
        <v>Mathew Silverlock U15B</v>
      </c>
      <c r="C1488" s="8" t="s">
        <v>1027</v>
      </c>
      <c r="D1488" s="362" t="s">
        <v>300</v>
      </c>
      <c r="E1488" s="363">
        <v>38930</v>
      </c>
      <c r="F1488" s="362" t="s">
        <v>1061</v>
      </c>
    </row>
    <row r="1489" spans="1:6">
      <c r="A1489" s="313">
        <v>2276</v>
      </c>
      <c r="B1489" s="114" t="str">
        <f t="shared" si="24"/>
        <v xml:space="preserve"> </v>
      </c>
      <c r="C1489" s="8" t="s">
        <v>1027</v>
      </c>
      <c r="D1489" s="362"/>
      <c r="E1489" s="94"/>
      <c r="F1489" s="94"/>
    </row>
    <row r="1490" spans="1:6">
      <c r="A1490" s="313">
        <v>2277</v>
      </c>
      <c r="B1490" s="114" t="str">
        <f t="shared" si="24"/>
        <v>Ellie Braddick U17G</v>
      </c>
      <c r="C1490" s="8" t="s">
        <v>1027</v>
      </c>
      <c r="D1490" s="362" t="s">
        <v>712</v>
      </c>
      <c r="E1490" s="363">
        <v>37655</v>
      </c>
      <c r="F1490" s="362" t="s">
        <v>1074</v>
      </c>
    </row>
    <row r="1491" spans="1:6">
      <c r="A1491" s="313">
        <v>2278</v>
      </c>
      <c r="B1491" s="114" t="str">
        <f t="shared" si="24"/>
        <v>Rachel Emburey U17G</v>
      </c>
      <c r="C1491" s="8" t="s">
        <v>1027</v>
      </c>
      <c r="D1491" s="362" t="s">
        <v>712</v>
      </c>
      <c r="E1491" s="363">
        <v>38124</v>
      </c>
      <c r="F1491" s="362" t="s">
        <v>1690</v>
      </c>
    </row>
    <row r="1492" spans="1:6">
      <c r="A1492" s="313">
        <v>2279</v>
      </c>
      <c r="B1492" s="114" t="str">
        <f t="shared" si="24"/>
        <v>Amy Lester U17G</v>
      </c>
      <c r="C1492" s="8" t="s">
        <v>1027</v>
      </c>
      <c r="D1492" s="362" t="s">
        <v>712</v>
      </c>
      <c r="E1492" s="363">
        <v>37657</v>
      </c>
      <c r="F1492" s="362" t="s">
        <v>1076</v>
      </c>
    </row>
    <row r="1493" spans="1:6">
      <c r="A1493" s="313">
        <v>2280</v>
      </c>
      <c r="B1493" s="114" t="str">
        <f t="shared" si="24"/>
        <v>Georgia Bell U17G</v>
      </c>
      <c r="C1493" s="8" t="s">
        <v>1027</v>
      </c>
      <c r="D1493" s="362" t="s">
        <v>712</v>
      </c>
      <c r="E1493" s="363">
        <v>37832</v>
      </c>
      <c r="F1493" s="362" t="s">
        <v>1079</v>
      </c>
    </row>
    <row r="1494" spans="1:6">
      <c r="A1494" s="313">
        <v>2281</v>
      </c>
      <c r="B1494" s="114" t="str">
        <f t="shared" si="24"/>
        <v>Reese Robinson U17G</v>
      </c>
      <c r="C1494" s="8" t="s">
        <v>1027</v>
      </c>
      <c r="D1494" s="362" t="s">
        <v>712</v>
      </c>
      <c r="E1494" s="363">
        <v>37883</v>
      </c>
      <c r="F1494" s="362" t="s">
        <v>1691</v>
      </c>
    </row>
    <row r="1495" spans="1:6">
      <c r="A1495" s="313">
        <v>2282</v>
      </c>
      <c r="B1495" s="114" t="str">
        <f t="shared" si="24"/>
        <v>Hamish James U20M</v>
      </c>
      <c r="C1495" s="8" t="s">
        <v>1027</v>
      </c>
      <c r="D1495" s="362" t="s">
        <v>330</v>
      </c>
      <c r="E1495" s="363">
        <v>37225</v>
      </c>
      <c r="F1495" s="362" t="s">
        <v>1045</v>
      </c>
    </row>
    <row r="1496" spans="1:6">
      <c r="A1496" s="313">
        <v>2283</v>
      </c>
      <c r="B1496" s="114" t="str">
        <f t="shared" si="24"/>
        <v>Jordan Choules U20M</v>
      </c>
      <c r="C1496" s="8" t="s">
        <v>1027</v>
      </c>
      <c r="D1496" s="362" t="s">
        <v>330</v>
      </c>
      <c r="E1496" s="363">
        <v>37345</v>
      </c>
      <c r="F1496" s="362" t="s">
        <v>1034</v>
      </c>
    </row>
    <row r="1497" spans="1:6">
      <c r="A1497" s="313">
        <v>2284</v>
      </c>
      <c r="B1497" s="114" t="str">
        <f t="shared" si="24"/>
        <v xml:space="preserve"> U17G</v>
      </c>
      <c r="C1497" s="8" t="s">
        <v>1027</v>
      </c>
      <c r="D1497" s="12" t="s">
        <v>712</v>
      </c>
      <c r="E1497" s="159"/>
      <c r="F1497" s="9"/>
    </row>
    <row r="1498" spans="1:6">
      <c r="A1498" s="313">
        <v>2285</v>
      </c>
      <c r="B1498" s="114" t="str">
        <f t="shared" si="24"/>
        <v xml:space="preserve"> U17G</v>
      </c>
      <c r="C1498" s="8" t="s">
        <v>1027</v>
      </c>
      <c r="D1498" s="63" t="s">
        <v>712</v>
      </c>
      <c r="E1498" s="159"/>
      <c r="F1498" s="9"/>
    </row>
    <row r="1499" spans="1:6">
      <c r="A1499" s="313">
        <v>2286</v>
      </c>
      <c r="B1499" s="114" t="str">
        <f t="shared" si="24"/>
        <v xml:space="preserve"> U17G</v>
      </c>
      <c r="C1499" s="8" t="s">
        <v>1027</v>
      </c>
      <c r="D1499" s="63" t="s">
        <v>712</v>
      </c>
      <c r="E1499" s="364"/>
      <c r="F1499" s="59"/>
    </row>
    <row r="1500" spans="1:6">
      <c r="A1500" s="313">
        <v>2287</v>
      </c>
      <c r="B1500" s="114" t="str">
        <f t="shared" si="24"/>
        <v xml:space="preserve"> U20M</v>
      </c>
      <c r="C1500" s="8" t="s">
        <v>1027</v>
      </c>
      <c r="D1500" s="63" t="s">
        <v>330</v>
      </c>
      <c r="E1500" s="365"/>
      <c r="F1500" s="59"/>
    </row>
    <row r="1501" spans="1:6">
      <c r="A1501" s="313">
        <v>2288</v>
      </c>
      <c r="B1501" s="114" t="str">
        <f t="shared" si="24"/>
        <v xml:space="preserve"> U20M</v>
      </c>
      <c r="C1501" s="8" t="s">
        <v>1027</v>
      </c>
      <c r="D1501" s="63" t="s">
        <v>330</v>
      </c>
      <c r="E1501" s="68"/>
      <c r="F1501" s="9"/>
    </row>
    <row r="1502" spans="1:6" ht="15.75">
      <c r="A1502" s="313">
        <v>2289</v>
      </c>
      <c r="B1502" s="114" t="str">
        <f t="shared" si="24"/>
        <v xml:space="preserve"> U20M</v>
      </c>
      <c r="C1502" s="8" t="s">
        <v>1027</v>
      </c>
      <c r="D1502" s="366" t="s">
        <v>330</v>
      </c>
      <c r="E1502" s="367"/>
      <c r="F1502" s="368"/>
    </row>
    <row r="1503" spans="1:6">
      <c r="A1503" s="313">
        <v>2290</v>
      </c>
      <c r="B1503" s="114" t="str">
        <f t="shared" si="24"/>
        <v xml:space="preserve"> </v>
      </c>
      <c r="C1503" s="8" t="s">
        <v>1027</v>
      </c>
      <c r="D1503" s="63"/>
      <c r="E1503" s="65"/>
      <c r="F1503" s="63"/>
    </row>
    <row r="1504" spans="1:6">
      <c r="A1504" s="313">
        <v>2291</v>
      </c>
      <c r="B1504" s="114" t="str">
        <f t="shared" si="24"/>
        <v xml:space="preserve"> </v>
      </c>
      <c r="C1504" s="8" t="s">
        <v>1027</v>
      </c>
      <c r="D1504" s="63"/>
      <c r="E1504" s="68"/>
      <c r="F1504" s="9"/>
    </row>
    <row r="1505" spans="1:6">
      <c r="A1505" s="313">
        <v>2292</v>
      </c>
      <c r="B1505" s="114" t="str">
        <f t="shared" si="24"/>
        <v xml:space="preserve"> </v>
      </c>
      <c r="C1505" s="8" t="s">
        <v>1027</v>
      </c>
      <c r="D1505" s="12"/>
      <c r="E1505" s="159"/>
      <c r="F1505" s="9"/>
    </row>
    <row r="1506" spans="1:6">
      <c r="A1506" s="313">
        <v>2293</v>
      </c>
      <c r="B1506" s="114" t="str">
        <f t="shared" si="24"/>
        <v xml:space="preserve"> </v>
      </c>
      <c r="C1506" s="8" t="s">
        <v>1027</v>
      </c>
      <c r="D1506" s="63"/>
      <c r="E1506" s="68"/>
      <c r="F1506" s="12"/>
    </row>
    <row r="1507" spans="1:6">
      <c r="A1507" s="313">
        <v>2294</v>
      </c>
      <c r="B1507" s="114" t="str">
        <f t="shared" si="24"/>
        <v xml:space="preserve"> </v>
      </c>
      <c r="C1507" s="8" t="s">
        <v>1027</v>
      </c>
      <c r="D1507" s="63"/>
      <c r="E1507" s="364"/>
      <c r="F1507" s="63"/>
    </row>
    <row r="1508" spans="1:6">
      <c r="A1508" s="313">
        <v>2295</v>
      </c>
      <c r="B1508" s="114" t="str">
        <f t="shared" si="24"/>
        <v xml:space="preserve"> </v>
      </c>
      <c r="C1508" s="8" t="s">
        <v>1027</v>
      </c>
      <c r="D1508" s="63"/>
      <c r="E1508" s="64"/>
      <c r="F1508" s="63"/>
    </row>
    <row r="1509" spans="1:6">
      <c r="A1509" s="313">
        <v>2296</v>
      </c>
      <c r="B1509" s="114" t="str">
        <f t="shared" si="24"/>
        <v xml:space="preserve"> </v>
      </c>
      <c r="C1509" s="8" t="s">
        <v>1027</v>
      </c>
      <c r="D1509" s="63"/>
      <c r="E1509" s="66"/>
      <c r="F1509" s="67"/>
    </row>
    <row r="1510" spans="1:6">
      <c r="A1510" s="313">
        <v>2297</v>
      </c>
      <c r="B1510" s="114" t="str">
        <f t="shared" si="24"/>
        <v xml:space="preserve"> </v>
      </c>
      <c r="C1510" s="8" t="s">
        <v>1027</v>
      </c>
      <c r="D1510" s="63"/>
      <c r="E1510" s="66"/>
      <c r="F1510" s="67"/>
    </row>
    <row r="1511" spans="1:6">
      <c r="A1511" s="313">
        <v>2298</v>
      </c>
      <c r="B1511" s="114" t="str">
        <f t="shared" si="24"/>
        <v xml:space="preserve"> </v>
      </c>
      <c r="C1511" s="8" t="s">
        <v>1027</v>
      </c>
      <c r="D1511" s="63"/>
      <c r="E1511" s="68"/>
      <c r="F1511" s="12"/>
    </row>
    <row r="1512" spans="1:6">
      <c r="A1512" s="313">
        <v>2299</v>
      </c>
      <c r="B1512" s="114" t="str">
        <f t="shared" si="24"/>
        <v xml:space="preserve"> </v>
      </c>
      <c r="C1512" s="8" t="s">
        <v>1027</v>
      </c>
      <c r="D1512" s="12"/>
      <c r="E1512" s="159"/>
      <c r="F1512" s="9"/>
    </row>
    <row r="1513" spans="1:6">
      <c r="A1513" s="313">
        <v>2300</v>
      </c>
      <c r="B1513" s="114" t="str">
        <f t="shared" si="24"/>
        <v xml:space="preserve"> </v>
      </c>
      <c r="C1513" s="8" t="s">
        <v>1027</v>
      </c>
      <c r="D1513" s="12"/>
      <c r="E1513" s="159"/>
      <c r="F1513" s="9"/>
    </row>
  </sheetData>
  <dataValidations count="1">
    <dataValidation allowBlank="1" sqref="D842:D843" xr:uid="{00000000-0002-0000-0000-000000000000}">
      <formula1>0</formula1>
      <formula2>0</formula2>
    </dataValidation>
  </dataValidations>
  <pageMargins left="0.7" right="0.7" top="0.75" bottom="0.75" header="0.3" footer="0.3"/>
  <pageSetup paperSize="9" scale="88" fitToHeight="0" orientation="portrait" horizontalDpi="300" r:id="rId1"/>
  <headerFooter alignWithMargins="0"/>
  <rowBreaks count="8" manualBreakCount="8">
    <brk id="100" max="5" man="1"/>
    <brk id="152" max="16383" man="1"/>
    <brk id="303" max="16383" man="1"/>
    <brk id="454" max="16383" man="1"/>
    <brk id="605" max="16383" man="1"/>
    <brk id="706" max="5" man="1"/>
    <brk id="756" max="16383" man="1"/>
    <brk id="8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33"/>
  <sheetViews>
    <sheetView showZeros="0" topLeftCell="A130" workbookViewId="0">
      <selection activeCell="C68" sqref="C68"/>
    </sheetView>
  </sheetViews>
  <sheetFormatPr defaultRowHeight="15"/>
  <cols>
    <col min="1" max="1" width="9.140625" style="370"/>
    <col min="2" max="2" width="12" style="370" customWidth="1"/>
    <col min="3" max="3" width="29.140625" style="370" customWidth="1"/>
    <col min="4" max="4" width="11.7109375" style="371" bestFit="1" customWidth="1"/>
    <col min="5" max="5" width="9.140625" style="372"/>
    <col min="6" max="6" width="3" style="370" customWidth="1"/>
    <col min="7" max="7" width="6.42578125" style="370" customWidth="1"/>
    <col min="8" max="14" width="9.140625" style="370" hidden="1" customWidth="1"/>
    <col min="15" max="16384" width="9.140625" style="370"/>
  </cols>
  <sheetData>
    <row r="1" spans="1:14">
      <c r="A1" s="369" t="s">
        <v>1099</v>
      </c>
      <c r="B1" s="369"/>
      <c r="C1" s="369"/>
      <c r="D1" s="369"/>
      <c r="E1" s="369"/>
    </row>
    <row r="2" spans="1:14">
      <c r="A2" s="369" t="s">
        <v>283</v>
      </c>
      <c r="B2" s="369"/>
      <c r="C2" s="369"/>
      <c r="D2" s="369"/>
      <c r="E2" s="369"/>
    </row>
    <row r="3" spans="1:14">
      <c r="A3" s="370" t="s">
        <v>1815</v>
      </c>
      <c r="B3" s="371"/>
      <c r="C3" s="370" t="s">
        <v>1816</v>
      </c>
      <c r="H3" s="370" t="s">
        <v>1815</v>
      </c>
      <c r="I3" s="371"/>
      <c r="N3" s="371"/>
    </row>
    <row r="4" spans="1:14">
      <c r="A4" s="370">
        <v>1</v>
      </c>
      <c r="B4" s="371">
        <v>2146</v>
      </c>
      <c r="C4" s="370" t="str">
        <f>IF(B4=0,0,VLOOKUP(B4,competitors!$A$1:$B$1550,2,FALSE))</f>
        <v>Matthew Alvarez U20M</v>
      </c>
      <c r="D4" s="371" t="str">
        <f>IF(B4=0,0,VLOOKUP(C4,competitors!$B$1:$C$1550,2,FALSE))</f>
        <v>TAC</v>
      </c>
      <c r="E4" s="371">
        <v>11.18</v>
      </c>
      <c r="H4" s="370">
        <v>1</v>
      </c>
      <c r="I4" s="371">
        <v>2146</v>
      </c>
      <c r="J4" s="370" t="s">
        <v>107</v>
      </c>
      <c r="K4" s="370" t="s">
        <v>1817</v>
      </c>
      <c r="L4" s="370" t="s">
        <v>81</v>
      </c>
      <c r="M4" s="371" t="s">
        <v>330</v>
      </c>
      <c r="N4" s="371">
        <v>11.18</v>
      </c>
    </row>
    <row r="5" spans="1:14">
      <c r="A5" s="370">
        <v>2</v>
      </c>
      <c r="B5" s="371">
        <v>87</v>
      </c>
      <c r="C5" s="370" t="str">
        <f>IF(B5=0,0,VLOOKUP(B5,competitors!$A$1:$B$1550,2,FALSE))</f>
        <v>Brook Adnitt SM</v>
      </c>
      <c r="D5" s="371" t="str">
        <f>IF(B5=0,0,VLOOKUP(C5,competitors!$B$1:$C$1550,2,FALSE))</f>
        <v>Arm</v>
      </c>
      <c r="E5" s="371">
        <v>11.29</v>
      </c>
      <c r="H5" s="370">
        <v>2</v>
      </c>
      <c r="I5" s="371">
        <v>87</v>
      </c>
      <c r="J5" s="370" t="s">
        <v>93</v>
      </c>
      <c r="K5" s="370" t="s">
        <v>92</v>
      </c>
      <c r="L5" s="370" t="s">
        <v>258</v>
      </c>
      <c r="M5" s="371" t="s">
        <v>290</v>
      </c>
      <c r="N5" s="371">
        <v>11.29</v>
      </c>
    </row>
    <row r="6" spans="1:14">
      <c r="A6" s="370">
        <v>3</v>
      </c>
      <c r="B6" s="371">
        <v>2093</v>
      </c>
      <c r="C6" s="370" t="str">
        <f>IF(B6=0,0,VLOOKUP(B6,competitors!$A$1:$B$1550,2,FALSE))</f>
        <v>Curtis Ormerod-Taylor U20M</v>
      </c>
      <c r="D6" s="371" t="str">
        <f>IF(B6=0,0,VLOOKUP(C6,competitors!$B$1:$C$1550,2,FALSE))</f>
        <v>Wim</v>
      </c>
      <c r="E6" s="371">
        <v>11.45</v>
      </c>
      <c r="H6" s="370">
        <v>3</v>
      </c>
      <c r="I6" s="371">
        <v>2093</v>
      </c>
      <c r="J6" s="370" t="s">
        <v>27</v>
      </c>
      <c r="K6" s="370" t="s">
        <v>117</v>
      </c>
      <c r="L6" s="370" t="s">
        <v>3</v>
      </c>
      <c r="M6" s="371" t="s">
        <v>330</v>
      </c>
      <c r="N6" s="371">
        <v>11.45</v>
      </c>
    </row>
    <row r="7" spans="1:14">
      <c r="A7" s="370">
        <v>4</v>
      </c>
      <c r="B7" s="371">
        <v>898</v>
      </c>
      <c r="C7" s="370" t="str">
        <f>IF(B7=0,0,VLOOKUP(B7,competitors!$A$1:$B$1550,2,FALSE))</f>
        <v>Jack Wightman SM</v>
      </c>
      <c r="D7" s="371" t="str">
        <f>IF(B7=0,0,VLOOKUP(C7,competitors!$B$1:$C$1550,2,FALSE))</f>
        <v>N&amp;P</v>
      </c>
      <c r="E7" s="371">
        <v>11.57</v>
      </c>
      <c r="H7" s="370">
        <v>4</v>
      </c>
      <c r="I7" s="371">
        <v>898</v>
      </c>
      <c r="J7" s="370" t="s">
        <v>45</v>
      </c>
      <c r="K7" s="370" t="s">
        <v>1818</v>
      </c>
      <c r="L7" s="370" t="s">
        <v>98</v>
      </c>
      <c r="M7" s="371" t="s">
        <v>290</v>
      </c>
      <c r="N7" s="371">
        <v>11.57</v>
      </c>
    </row>
    <row r="8" spans="1:14">
      <c r="A8" s="370">
        <v>5</v>
      </c>
      <c r="B8" s="371">
        <v>2046</v>
      </c>
      <c r="C8" s="370" t="str">
        <f>IF(B8=0,0,VLOOKUP(B8,competitors!$A$1:$B$1550,2,FALSE))</f>
        <v>Ciaran Yeo U20M</v>
      </c>
      <c r="D8" s="371" t="str">
        <f>IF(B8=0,0,VLOOKUP(C8,competitors!$B$1:$C$1550,2,FALSE))</f>
        <v>NA/Tor</v>
      </c>
      <c r="E8" s="371">
        <v>11.63</v>
      </c>
      <c r="H8" s="370">
        <v>5</v>
      </c>
      <c r="I8" s="371">
        <v>2046</v>
      </c>
      <c r="J8" s="370" t="s">
        <v>124</v>
      </c>
      <c r="K8" s="370" t="s">
        <v>123</v>
      </c>
      <c r="L8" s="370" t="s">
        <v>817</v>
      </c>
      <c r="M8" s="371" t="s">
        <v>330</v>
      </c>
      <c r="N8" s="371">
        <v>11.63</v>
      </c>
    </row>
    <row r="9" spans="1:14">
      <c r="A9" s="370">
        <v>6</v>
      </c>
      <c r="B9" s="371">
        <v>891</v>
      </c>
      <c r="C9" s="370" t="str">
        <f>IF(B9=0,0,VLOOKUP(B9,competitors!$A$1:$B$1550,2,FALSE))</f>
        <v>Tom Harris SM</v>
      </c>
      <c r="D9" s="371" t="str">
        <f>IF(B9=0,0,VLOOKUP(C9,competitors!$B$1:$C$1550,2,FALSE))</f>
        <v>N&amp;P</v>
      </c>
      <c r="E9" s="371">
        <v>11.81</v>
      </c>
      <c r="H9" s="370">
        <v>6</v>
      </c>
      <c r="I9" s="371">
        <v>891</v>
      </c>
      <c r="J9" s="370" t="s">
        <v>101</v>
      </c>
      <c r="K9" s="370" t="s">
        <v>63</v>
      </c>
      <c r="L9" s="370" t="s">
        <v>98</v>
      </c>
      <c r="M9" s="371" t="s">
        <v>290</v>
      </c>
      <c r="N9" s="371">
        <v>11.81</v>
      </c>
    </row>
    <row r="10" spans="1:14">
      <c r="A10" s="370">
        <v>7</v>
      </c>
      <c r="B10" s="371">
        <v>417</v>
      </c>
      <c r="C10" s="370" t="str">
        <f>IF(B10=0,0,VLOOKUP(B10,competitors!$A$1:$B$1550,2,FALSE))</f>
        <v>Ciaran Dunnion SM</v>
      </c>
      <c r="D10" s="371" t="str">
        <f>IF(B10=0,0,VLOOKUP(C10,competitors!$B$1:$C$1550,2,FALSE))</f>
        <v>PAC</v>
      </c>
      <c r="E10" s="371">
        <v>11.94</v>
      </c>
      <c r="H10" s="370">
        <v>7</v>
      </c>
      <c r="I10" s="371">
        <v>417</v>
      </c>
      <c r="J10" s="370" t="s">
        <v>124</v>
      </c>
      <c r="K10" s="370" t="s">
        <v>1769</v>
      </c>
      <c r="L10" s="370" t="s">
        <v>454</v>
      </c>
      <c r="M10" s="371" t="s">
        <v>290</v>
      </c>
      <c r="N10" s="371">
        <v>11.94</v>
      </c>
    </row>
    <row r="11" spans="1:14">
      <c r="A11" s="370" t="s">
        <v>1819</v>
      </c>
      <c r="B11" s="371"/>
      <c r="C11" s="370" t="s">
        <v>43</v>
      </c>
      <c r="E11" s="371"/>
      <c r="H11" s="370" t="s">
        <v>1819</v>
      </c>
      <c r="I11" s="371"/>
      <c r="M11" s="371" t="s">
        <v>10</v>
      </c>
      <c r="N11" s="371"/>
    </row>
    <row r="12" spans="1:14">
      <c r="A12" s="370">
        <v>1</v>
      </c>
      <c r="B12" s="371">
        <v>285</v>
      </c>
      <c r="C12" s="370" t="str">
        <f>IF(B12=0,0,VLOOKUP(B12,competitors!$A$1:$B$1550,2,FALSE))</f>
        <v>Christian Pugsley SM</v>
      </c>
      <c r="D12" s="371" t="str">
        <f>IF(B12=0,0,VLOOKUP(C12,competitors!$B$1:$C$1550,2,FALSE))</f>
        <v>ExH</v>
      </c>
      <c r="E12" s="371">
        <v>11.77</v>
      </c>
      <c r="H12" s="370">
        <v>1</v>
      </c>
      <c r="I12" s="371">
        <v>285</v>
      </c>
      <c r="J12" s="370" t="s">
        <v>1820</v>
      </c>
      <c r="K12" s="370" t="s">
        <v>1821</v>
      </c>
      <c r="L12" s="370" t="s">
        <v>59</v>
      </c>
      <c r="M12" s="371" t="s">
        <v>290</v>
      </c>
      <c r="N12" s="371">
        <v>11.77</v>
      </c>
    </row>
    <row r="13" spans="1:14">
      <c r="A13" s="370">
        <v>2</v>
      </c>
      <c r="B13" s="371">
        <v>389</v>
      </c>
      <c r="C13" s="370" t="str">
        <f>IF(B13=0,0,VLOOKUP(B13,competitors!$A$1:$B$1550,2,FALSE))</f>
        <v>Ronald Debique VM</v>
      </c>
      <c r="D13" s="371" t="str">
        <f>IF(B13=0,0,VLOOKUP(C13,competitors!$B$1:$C$1550,2,FALSE))</f>
        <v>Wim</v>
      </c>
      <c r="E13" s="371">
        <v>11.92</v>
      </c>
      <c r="H13" s="370">
        <v>2</v>
      </c>
      <c r="I13" s="371">
        <v>389</v>
      </c>
      <c r="J13" s="370" t="s">
        <v>1767</v>
      </c>
      <c r="K13" s="370" t="s">
        <v>1768</v>
      </c>
      <c r="L13" s="370" t="s">
        <v>3</v>
      </c>
      <c r="M13" s="371" t="s">
        <v>646</v>
      </c>
      <c r="N13" s="371">
        <v>11.92</v>
      </c>
    </row>
    <row r="14" spans="1:14">
      <c r="A14" s="370">
        <v>3</v>
      </c>
      <c r="B14" s="371">
        <v>2045</v>
      </c>
      <c r="C14" s="370" t="str">
        <f>IF(B14=0,0,VLOOKUP(B14,competitors!$A$1:$B$1550,2,FALSE))</f>
        <v>Elijah Noel U20M</v>
      </c>
      <c r="D14" s="371" t="str">
        <f>IF(B14=0,0,VLOOKUP(C14,competitors!$B$1:$C$1550,2,FALSE))</f>
        <v>NA/Tor</v>
      </c>
      <c r="E14" s="371">
        <v>12.06</v>
      </c>
      <c r="H14" s="370">
        <v>3</v>
      </c>
      <c r="I14" s="371">
        <v>2045</v>
      </c>
      <c r="J14" s="370" t="s">
        <v>1822</v>
      </c>
      <c r="K14" s="370" t="s">
        <v>1823</v>
      </c>
      <c r="L14" s="370" t="s">
        <v>817</v>
      </c>
      <c r="M14" s="371" t="s">
        <v>330</v>
      </c>
      <c r="N14" s="371">
        <v>12.06</v>
      </c>
    </row>
    <row r="15" spans="1:14">
      <c r="A15" s="370">
        <v>4</v>
      </c>
      <c r="B15" s="371">
        <v>578</v>
      </c>
      <c r="C15" s="370" t="str">
        <f>IF(B15=0,0,VLOOKUP(B15,competitors!$A$1:$B$1550,2,FALSE))</f>
        <v>Daniel Farrell SM</v>
      </c>
      <c r="D15" s="371" t="str">
        <f>IF(B15=0,0,VLOOKUP(C15,competitors!$B$1:$C$1550,2,FALSE))</f>
        <v>TAC</v>
      </c>
      <c r="E15" s="371">
        <v>12.12</v>
      </c>
      <c r="H15" s="370">
        <v>4</v>
      </c>
      <c r="I15" s="371">
        <v>578</v>
      </c>
      <c r="J15" s="370" t="s">
        <v>2</v>
      </c>
      <c r="K15" s="370" t="s">
        <v>249</v>
      </c>
      <c r="L15" s="370" t="s">
        <v>81</v>
      </c>
      <c r="M15" s="371" t="s">
        <v>290</v>
      </c>
      <c r="N15" s="371">
        <v>12.12</v>
      </c>
    </row>
    <row r="16" spans="1:14">
      <c r="A16" s="370">
        <v>5</v>
      </c>
      <c r="B16" s="371">
        <v>94</v>
      </c>
      <c r="C16" s="370" t="str">
        <f>IF(B16=0,0,VLOOKUP(B16,competitors!$A$1:$B$1550,2,FALSE))</f>
        <v>Matthew Gilbert SM</v>
      </c>
      <c r="D16" s="371" t="str">
        <f>IF(B16=0,0,VLOOKUP(C16,competitors!$B$1:$C$1550,2,FALSE))</f>
        <v>Arm</v>
      </c>
      <c r="E16" s="371">
        <v>12.69</v>
      </c>
      <c r="H16" s="370">
        <v>5</v>
      </c>
      <c r="I16" s="371">
        <v>94</v>
      </c>
      <c r="J16" s="370" t="s">
        <v>107</v>
      </c>
      <c r="K16" s="370" t="s">
        <v>36</v>
      </c>
      <c r="L16" s="370" t="s">
        <v>258</v>
      </c>
      <c r="M16" s="371" t="s">
        <v>290</v>
      </c>
      <c r="N16" s="371">
        <v>12.69</v>
      </c>
    </row>
    <row r="17" spans="1:14">
      <c r="A17" s="370">
        <v>6</v>
      </c>
      <c r="B17" s="371">
        <v>404</v>
      </c>
      <c r="C17" s="370" t="str">
        <f>IF(B17=0,0,VLOOKUP(B17,competitors!$A$1:$B$1550,2,FALSE))</f>
        <v>Jamie Grose SM</v>
      </c>
      <c r="D17" s="371" t="str">
        <f>IF(B17=0,0,VLOOKUP(C17,competitors!$B$1:$C$1550,2,FALSE))</f>
        <v>PAC</v>
      </c>
      <c r="E17" s="371">
        <v>13.13</v>
      </c>
      <c r="H17" s="370">
        <v>6</v>
      </c>
      <c r="I17" s="371">
        <v>404</v>
      </c>
      <c r="J17" s="370" t="s">
        <v>1770</v>
      </c>
      <c r="K17" s="370" t="s">
        <v>1771</v>
      </c>
      <c r="L17" s="370" t="s">
        <v>454</v>
      </c>
      <c r="M17" s="371" t="s">
        <v>290</v>
      </c>
      <c r="N17" s="371">
        <v>13.13</v>
      </c>
    </row>
    <row r="18" spans="1:14">
      <c r="A18" s="370">
        <v>7</v>
      </c>
      <c r="B18" s="371">
        <v>412</v>
      </c>
      <c r="C18" s="370" t="str">
        <f>IF(B18=0,0,VLOOKUP(B18,competitors!$A$1:$B$1550,2,FALSE))</f>
        <v>Richard Wheeler SM</v>
      </c>
      <c r="D18" s="371" t="str">
        <f>IF(B18=0,0,VLOOKUP(C18,competitors!$B$1:$C$1550,2,FALSE))</f>
        <v>PAC</v>
      </c>
      <c r="E18" s="371">
        <v>13.35</v>
      </c>
      <c r="H18" s="370">
        <v>7</v>
      </c>
      <c r="I18" s="371">
        <v>412</v>
      </c>
      <c r="J18" s="370" t="s">
        <v>0</v>
      </c>
      <c r="K18" s="370" t="s">
        <v>100</v>
      </c>
      <c r="L18" s="370" t="s">
        <v>454</v>
      </c>
      <c r="M18" s="371" t="s">
        <v>290</v>
      </c>
      <c r="N18" s="371">
        <v>13.35</v>
      </c>
    </row>
    <row r="19" spans="1:14">
      <c r="A19" s="370">
        <v>8</v>
      </c>
      <c r="B19" s="371">
        <v>980</v>
      </c>
      <c r="C19" s="370" t="str">
        <f>IF(B19=0,0,VLOOKUP(B19,competitors!$A$1:$B$1550,2,FALSE))</f>
        <v>Peter Impett M70</v>
      </c>
      <c r="D19" s="371" t="str">
        <f>IF(B19=0,0,VLOOKUP(C19,competitors!$B$1:$C$1550,2,FALSE))</f>
        <v>DAC</v>
      </c>
      <c r="E19" s="373">
        <v>16.100000000000001</v>
      </c>
      <c r="H19" s="370">
        <v>8</v>
      </c>
      <c r="I19" s="371">
        <v>980</v>
      </c>
      <c r="J19" s="370" t="s">
        <v>223</v>
      </c>
      <c r="K19" s="370" t="s">
        <v>1824</v>
      </c>
      <c r="L19" s="370" t="s">
        <v>280</v>
      </c>
      <c r="M19" s="371" t="s">
        <v>767</v>
      </c>
      <c r="N19" s="373">
        <v>16.100000000000001</v>
      </c>
    </row>
    <row r="20" spans="1:14">
      <c r="A20" s="370" t="s">
        <v>225</v>
      </c>
      <c r="B20" s="371"/>
      <c r="C20" s="370" t="s">
        <v>1948</v>
      </c>
      <c r="D20" s="371">
        <f>IF(B20=0,0,VLOOKUP(#REF!,competitors!$B$1:$C$1550,2,FALSE))</f>
        <v>0</v>
      </c>
      <c r="E20" s="371"/>
      <c r="H20" s="370" t="s">
        <v>225</v>
      </c>
      <c r="I20" s="371"/>
      <c r="M20" s="371" t="s">
        <v>10</v>
      </c>
      <c r="N20" s="371"/>
    </row>
    <row r="21" spans="1:14">
      <c r="A21" s="370">
        <v>1</v>
      </c>
      <c r="B21" s="371">
        <v>2146</v>
      </c>
      <c r="C21" s="370" t="str">
        <f>IF(B21=0,0,VLOOKUP(B21,competitors!$A$1:$B$1550,2,FALSE))</f>
        <v>Matthew Alvarez U20M</v>
      </c>
      <c r="D21" s="371" t="str">
        <f>IF(B21=0,0,VLOOKUP(C21,competitors!$B$1:$C$1550,2,FALSE))</f>
        <v>TAC</v>
      </c>
      <c r="E21" s="373">
        <v>22.3</v>
      </c>
      <c r="H21" s="370">
        <v>1</v>
      </c>
      <c r="I21" s="371">
        <v>2146</v>
      </c>
      <c r="J21" s="370" t="s">
        <v>107</v>
      </c>
      <c r="K21" s="370" t="s">
        <v>1817</v>
      </c>
      <c r="L21" s="371" t="s">
        <v>81</v>
      </c>
      <c r="M21" s="371" t="s">
        <v>330</v>
      </c>
      <c r="N21" s="373">
        <v>22.3</v>
      </c>
    </row>
    <row r="22" spans="1:14">
      <c r="A22" s="370">
        <v>2</v>
      </c>
      <c r="B22" s="371">
        <v>2093</v>
      </c>
      <c r="C22" s="370" t="str">
        <f>IF(B22=0,0,VLOOKUP(B22,competitors!$A$1:$B$1550,2,FALSE))</f>
        <v>Curtis Ormerod-Taylor U20M</v>
      </c>
      <c r="D22" s="371" t="str">
        <f>IF(B22=0,0,VLOOKUP(C22,competitors!$B$1:$C$1550,2,FALSE))</f>
        <v>Wim</v>
      </c>
      <c r="E22" s="371">
        <v>22.66</v>
      </c>
      <c r="H22" s="370">
        <v>2</v>
      </c>
      <c r="I22" s="371">
        <v>2093</v>
      </c>
      <c r="J22" s="370" t="s">
        <v>27</v>
      </c>
      <c r="K22" s="370" t="s">
        <v>117</v>
      </c>
      <c r="L22" s="371" t="s">
        <v>3</v>
      </c>
      <c r="M22" s="371" t="s">
        <v>330</v>
      </c>
      <c r="N22" s="371">
        <v>22.66</v>
      </c>
    </row>
    <row r="23" spans="1:14">
      <c r="A23" s="370">
        <v>3</v>
      </c>
      <c r="B23" s="371">
        <v>87</v>
      </c>
      <c r="C23" s="370" t="str">
        <f>IF(B23=0,0,VLOOKUP(B23,competitors!$A$1:$B$1550,2,FALSE))</f>
        <v>Brook Adnitt SM</v>
      </c>
      <c r="D23" s="371" t="str">
        <f>IF(B23=0,0,VLOOKUP(C23,competitors!$B$1:$C$1550,2,FALSE))</f>
        <v>Arm</v>
      </c>
      <c r="E23" s="371">
        <v>22.96</v>
      </c>
      <c r="H23" s="370">
        <v>3</v>
      </c>
      <c r="I23" s="371">
        <v>87</v>
      </c>
      <c r="J23" s="370" t="s">
        <v>93</v>
      </c>
      <c r="K23" s="370" t="s">
        <v>92</v>
      </c>
      <c r="L23" s="371" t="s">
        <v>258</v>
      </c>
      <c r="M23" s="371" t="s">
        <v>290</v>
      </c>
      <c r="N23" s="371">
        <v>22.96</v>
      </c>
    </row>
    <row r="24" spans="1:14">
      <c r="A24" s="370">
        <v>4</v>
      </c>
      <c r="B24" s="371">
        <v>2046</v>
      </c>
      <c r="C24" s="370" t="str">
        <f>IF(B24=0,0,VLOOKUP(B24,competitors!$A$1:$B$1550,2,FALSE))</f>
        <v>Ciaran Yeo U20M</v>
      </c>
      <c r="D24" s="371" t="str">
        <f>IF(B24=0,0,VLOOKUP(C24,competitors!$B$1:$C$1550,2,FALSE))</f>
        <v>NA/Tor</v>
      </c>
      <c r="E24" s="371">
        <v>23.11</v>
      </c>
      <c r="H24" s="370">
        <v>4</v>
      </c>
      <c r="I24" s="371">
        <v>2046</v>
      </c>
      <c r="J24" s="370" t="s">
        <v>124</v>
      </c>
      <c r="K24" s="370" t="s">
        <v>123</v>
      </c>
      <c r="L24" s="371" t="s">
        <v>817</v>
      </c>
      <c r="M24" s="371" t="s">
        <v>330</v>
      </c>
      <c r="N24" s="371">
        <v>23.11</v>
      </c>
    </row>
    <row r="25" spans="1:14">
      <c r="A25" s="370">
        <v>5</v>
      </c>
      <c r="B25" s="371">
        <v>891</v>
      </c>
      <c r="C25" s="370" t="str">
        <f>IF(B25=0,0,VLOOKUP(B25,competitors!$A$1:$B$1550,2,FALSE))</f>
        <v>Tom Harris SM</v>
      </c>
      <c r="D25" s="371" t="str">
        <f>IF(B25=0,0,VLOOKUP(C25,competitors!$B$1:$C$1550,2,FALSE))</f>
        <v>N&amp;P</v>
      </c>
      <c r="E25" s="371">
        <v>23.15</v>
      </c>
      <c r="H25" s="370">
        <v>5</v>
      </c>
      <c r="I25" s="371">
        <v>891</v>
      </c>
      <c r="J25" s="370" t="s">
        <v>101</v>
      </c>
      <c r="K25" s="370" t="s">
        <v>63</v>
      </c>
      <c r="L25" s="371" t="s">
        <v>98</v>
      </c>
      <c r="M25" s="371" t="s">
        <v>290</v>
      </c>
      <c r="N25" s="371">
        <v>23.15</v>
      </c>
    </row>
    <row r="26" spans="1:14">
      <c r="A26" s="370">
        <v>6</v>
      </c>
      <c r="B26" s="371">
        <v>417</v>
      </c>
      <c r="C26" s="370" t="str">
        <f>IF(B26=0,0,VLOOKUP(B26,competitors!$A$1:$B$1550,2,FALSE))</f>
        <v>Ciaran Dunnion SM</v>
      </c>
      <c r="D26" s="371" t="str">
        <f>IF(B26=0,0,VLOOKUP(C26,competitors!$B$1:$C$1550,2,FALSE))</f>
        <v>PAC</v>
      </c>
      <c r="E26" s="373">
        <v>23.7</v>
      </c>
      <c r="H26" s="370">
        <v>6</v>
      </c>
      <c r="I26" s="371">
        <v>417</v>
      </c>
      <c r="J26" s="370" t="s">
        <v>124</v>
      </c>
      <c r="K26" s="370" t="s">
        <v>1769</v>
      </c>
      <c r="L26" s="371" t="s">
        <v>454</v>
      </c>
      <c r="M26" s="371" t="s">
        <v>290</v>
      </c>
      <c r="N26" s="373">
        <v>23.7</v>
      </c>
    </row>
    <row r="27" spans="1:14">
      <c r="A27" s="370" t="s">
        <v>2045</v>
      </c>
      <c r="B27" s="371"/>
      <c r="C27" s="370" t="s">
        <v>240</v>
      </c>
      <c r="D27" s="371">
        <f>IF(B27=0,0,VLOOKUP(#REF!,competitors!$B$1:$C$1550,2,FALSE))</f>
        <v>0</v>
      </c>
      <c r="E27" s="371"/>
      <c r="H27" s="370" t="s">
        <v>2045</v>
      </c>
      <c r="I27" s="371"/>
      <c r="M27" s="371" t="s">
        <v>10</v>
      </c>
      <c r="N27" s="371"/>
    </row>
    <row r="28" spans="1:14">
      <c r="A28" s="370">
        <v>1</v>
      </c>
      <c r="B28" s="371">
        <v>898</v>
      </c>
      <c r="C28" s="370" t="str">
        <f>IF(B28=0,0,VLOOKUP(B28,competitors!$A$1:$B$1550,2,FALSE))</f>
        <v>Jack Wightman SM</v>
      </c>
      <c r="D28" s="371" t="str">
        <f>IF(B28=0,0,VLOOKUP(C28,competitors!$B$1:$C$1550,2,FALSE))</f>
        <v>N&amp;P</v>
      </c>
      <c r="E28" s="371">
        <v>22.72</v>
      </c>
      <c r="H28" s="370">
        <v>1</v>
      </c>
      <c r="I28" s="371">
        <v>898</v>
      </c>
      <c r="J28" s="370" t="s">
        <v>45</v>
      </c>
      <c r="K28" s="370" t="s">
        <v>1818</v>
      </c>
      <c r="L28" s="371" t="s">
        <v>98</v>
      </c>
      <c r="M28" s="371" t="s">
        <v>290</v>
      </c>
      <c r="N28" s="371">
        <v>22.72</v>
      </c>
    </row>
    <row r="29" spans="1:14">
      <c r="A29" s="370">
        <v>2</v>
      </c>
      <c r="B29" s="371">
        <v>285</v>
      </c>
      <c r="C29" s="370" t="str">
        <f>IF(B29=0,0,VLOOKUP(B29,competitors!$A$1:$B$1550,2,FALSE))</f>
        <v>Christian Pugsley SM</v>
      </c>
      <c r="D29" s="371" t="str">
        <f>IF(B29=0,0,VLOOKUP(C29,competitors!$B$1:$C$1550,2,FALSE))</f>
        <v>ExH</v>
      </c>
      <c r="E29" s="373">
        <v>23.8</v>
      </c>
      <c r="H29" s="370">
        <v>2</v>
      </c>
      <c r="I29" s="371">
        <v>285</v>
      </c>
      <c r="J29" s="370" t="s">
        <v>1820</v>
      </c>
      <c r="K29" s="370" t="s">
        <v>1821</v>
      </c>
      <c r="L29" s="371" t="s">
        <v>59</v>
      </c>
      <c r="M29" s="371" t="s">
        <v>290</v>
      </c>
      <c r="N29" s="373">
        <v>23.8</v>
      </c>
    </row>
    <row r="30" spans="1:14">
      <c r="A30" s="370">
        <v>3</v>
      </c>
      <c r="B30" s="371">
        <v>389</v>
      </c>
      <c r="C30" s="370" t="str">
        <f>IF(B30=0,0,VLOOKUP(B30,competitors!$A$1:$B$1550,2,FALSE))</f>
        <v>Ronald Debique VM</v>
      </c>
      <c r="D30" s="371" t="str">
        <f>IF(B30=0,0,VLOOKUP(C30,competitors!$B$1:$C$1550,2,FALSE))</f>
        <v>Wim</v>
      </c>
      <c r="E30" s="371">
        <v>24.28</v>
      </c>
      <c r="H30" s="370">
        <v>3</v>
      </c>
      <c r="I30" s="371">
        <v>389</v>
      </c>
      <c r="J30" s="370" t="s">
        <v>1767</v>
      </c>
      <c r="K30" s="370" t="s">
        <v>1768</v>
      </c>
      <c r="L30" s="371" t="s">
        <v>3</v>
      </c>
      <c r="M30" s="371" t="s">
        <v>646</v>
      </c>
      <c r="N30" s="371">
        <v>24.28</v>
      </c>
    </row>
    <row r="31" spans="1:14">
      <c r="A31" s="370">
        <v>4</v>
      </c>
      <c r="B31" s="371">
        <v>2045</v>
      </c>
      <c r="C31" s="370" t="str">
        <f>IF(B31=0,0,VLOOKUP(B31,competitors!$A$1:$B$1550,2,FALSE))</f>
        <v>Elijah Noel U20M</v>
      </c>
      <c r="D31" s="371" t="str">
        <f>IF(B31=0,0,VLOOKUP(C31,competitors!$B$1:$C$1550,2,FALSE))</f>
        <v>NA/Tor</v>
      </c>
      <c r="E31" s="371">
        <v>24.37</v>
      </c>
      <c r="H31" s="370">
        <v>4</v>
      </c>
      <c r="I31" s="371">
        <v>2045</v>
      </c>
      <c r="J31" s="370" t="s">
        <v>1822</v>
      </c>
      <c r="K31" s="370" t="s">
        <v>1823</v>
      </c>
      <c r="L31" s="371" t="s">
        <v>817</v>
      </c>
      <c r="M31" s="371" t="s">
        <v>330</v>
      </c>
      <c r="N31" s="371">
        <v>24.37</v>
      </c>
    </row>
    <row r="32" spans="1:14">
      <c r="A32" s="370">
        <v>5</v>
      </c>
      <c r="B32" s="371">
        <v>768</v>
      </c>
      <c r="C32" s="370" t="str">
        <f>IF(B32=0,0,VLOOKUP(B32,competitors!$A$1:$B$1550,2,FALSE))</f>
        <v>Peter Conway SM</v>
      </c>
      <c r="D32" s="371" t="str">
        <f>IF(B32=0,0,VLOOKUP(C32,competitors!$B$1:$C$1550,2,FALSE))</f>
        <v>CAC</v>
      </c>
      <c r="E32" s="371">
        <v>24.65</v>
      </c>
      <c r="H32" s="370">
        <v>5</v>
      </c>
      <c r="I32" s="371">
        <v>768</v>
      </c>
      <c r="J32" s="370" t="s">
        <v>223</v>
      </c>
      <c r="K32" s="370" t="s">
        <v>2046</v>
      </c>
      <c r="L32" s="371" t="s">
        <v>277</v>
      </c>
      <c r="M32" s="371" t="s">
        <v>290</v>
      </c>
      <c r="N32" s="371">
        <v>24.65</v>
      </c>
    </row>
    <row r="33" spans="1:14">
      <c r="A33" s="370">
        <v>6</v>
      </c>
      <c r="B33" s="371">
        <v>685</v>
      </c>
      <c r="C33" s="370" t="str">
        <f>IF(B33=0,0,VLOOKUP(B33,competitors!$A$1:$B$1550,2,FALSE))</f>
        <v>Jonny Ellis SM</v>
      </c>
      <c r="D33" s="371" t="str">
        <f>IF(B33=0,0,VLOOKUP(C33,competitors!$B$1:$C$1550,2,FALSE))</f>
        <v>YOAC</v>
      </c>
      <c r="E33" s="371">
        <v>25.83</v>
      </c>
      <c r="H33" s="370">
        <v>6</v>
      </c>
      <c r="I33" s="371">
        <v>685</v>
      </c>
      <c r="J33" s="370" t="s">
        <v>2047</v>
      </c>
      <c r="K33" s="370" t="s">
        <v>1930</v>
      </c>
      <c r="L33" s="371" t="s">
        <v>278</v>
      </c>
      <c r="M33" s="371" t="s">
        <v>290</v>
      </c>
      <c r="N33" s="371">
        <v>25.83</v>
      </c>
    </row>
    <row r="34" spans="1:14">
      <c r="A34" s="370">
        <v>7</v>
      </c>
      <c r="B34" s="371">
        <v>94</v>
      </c>
      <c r="C34" s="370" t="str">
        <f>IF(B34=0,0,VLOOKUP(B34,competitors!$A$1:$B$1550,2,FALSE))</f>
        <v>Matthew Gilbert SM</v>
      </c>
      <c r="D34" s="371" t="str">
        <f>IF(B34=0,0,VLOOKUP(C34,competitors!$B$1:$C$1550,2,FALSE))</f>
        <v>Arm</v>
      </c>
      <c r="E34" s="371">
        <v>26.17</v>
      </c>
      <c r="H34" s="370">
        <v>7</v>
      </c>
      <c r="I34" s="371">
        <v>94</v>
      </c>
      <c r="J34" s="370" t="s">
        <v>107</v>
      </c>
      <c r="K34" s="370" t="s">
        <v>36</v>
      </c>
      <c r="L34" s="371" t="s">
        <v>258</v>
      </c>
      <c r="M34" s="371" t="s">
        <v>290</v>
      </c>
      <c r="N34" s="371">
        <v>26.17</v>
      </c>
    </row>
    <row r="35" spans="1:14">
      <c r="A35" s="370" t="s">
        <v>2048</v>
      </c>
      <c r="B35" s="371"/>
      <c r="C35" s="370" t="s">
        <v>1948</v>
      </c>
      <c r="D35" s="371">
        <f>IF(B35=0,0,VLOOKUP(#REF!,competitors!$B$1:$C$1550,2,FALSE))</f>
        <v>0</v>
      </c>
      <c r="E35" s="371"/>
      <c r="H35" s="370" t="s">
        <v>2048</v>
      </c>
      <c r="I35" s="371"/>
      <c r="M35" s="371" t="s">
        <v>10</v>
      </c>
      <c r="N35" s="371"/>
    </row>
    <row r="36" spans="1:14">
      <c r="A36" s="370">
        <v>1</v>
      </c>
      <c r="B36" s="371">
        <v>567</v>
      </c>
      <c r="C36" s="370" t="str">
        <f>IF(B36=0,0,VLOOKUP(B36,competitors!$A$1:$B$1550,2,FALSE))</f>
        <v>Archie Walton SM</v>
      </c>
      <c r="D36" s="371" t="str">
        <f>IF(B36=0,0,VLOOKUP(C36,competitors!$B$1:$C$1550,2,FALSE))</f>
        <v>TAC</v>
      </c>
      <c r="E36" s="371">
        <v>25.31</v>
      </c>
      <c r="H36" s="370">
        <v>1</v>
      </c>
      <c r="I36" s="371">
        <v>567</v>
      </c>
      <c r="J36" s="370" t="s">
        <v>1617</v>
      </c>
      <c r="K36" s="370" t="s">
        <v>1980</v>
      </c>
      <c r="L36" s="371" t="s">
        <v>81</v>
      </c>
      <c r="M36" s="371" t="s">
        <v>290</v>
      </c>
      <c r="N36" s="371">
        <v>25.31</v>
      </c>
    </row>
    <row r="37" spans="1:14">
      <c r="A37" s="370">
        <v>2</v>
      </c>
      <c r="B37" s="371">
        <v>781</v>
      </c>
      <c r="C37" s="370" t="str">
        <f>IF(B37=0,0,VLOOKUP(B37,competitors!$A$1:$B$1550,2,FALSE))</f>
        <v>Ceri Whitmore VM</v>
      </c>
      <c r="D37" s="371" t="str">
        <f>IF(B37=0,0,VLOOKUP(C37,competitors!$B$1:$C$1550,2,FALSE))</f>
        <v>CAC</v>
      </c>
      <c r="E37" s="371">
        <v>26.12</v>
      </c>
      <c r="H37" s="370">
        <v>2</v>
      </c>
      <c r="I37" s="371">
        <v>781</v>
      </c>
      <c r="J37" s="370" t="s">
        <v>2049</v>
      </c>
      <c r="K37" s="370" t="s">
        <v>2050</v>
      </c>
      <c r="L37" s="371" t="s">
        <v>277</v>
      </c>
      <c r="M37" s="371" t="s">
        <v>646</v>
      </c>
      <c r="N37" s="371">
        <v>26.12</v>
      </c>
    </row>
    <row r="38" spans="1:14">
      <c r="A38" s="370">
        <v>3</v>
      </c>
      <c r="B38" s="371">
        <v>404</v>
      </c>
      <c r="C38" s="370" t="str">
        <f>IF(B38=0,0,VLOOKUP(B38,competitors!$A$1:$B$1550,2,FALSE))</f>
        <v>Jamie Grose SM</v>
      </c>
      <c r="D38" s="371" t="str">
        <f>IF(B38=0,0,VLOOKUP(C38,competitors!$B$1:$C$1550,2,FALSE))</f>
        <v>PAC</v>
      </c>
      <c r="E38" s="371">
        <v>26.51</v>
      </c>
      <c r="H38" s="370">
        <v>3</v>
      </c>
      <c r="I38" s="371">
        <v>404</v>
      </c>
      <c r="J38" s="370" t="s">
        <v>1770</v>
      </c>
      <c r="K38" s="370" t="s">
        <v>1771</v>
      </c>
      <c r="L38" s="371" t="s">
        <v>454</v>
      </c>
      <c r="M38" s="371" t="s">
        <v>290</v>
      </c>
      <c r="N38" s="371">
        <v>26.51</v>
      </c>
    </row>
    <row r="39" spans="1:14">
      <c r="A39" s="370">
        <v>4</v>
      </c>
      <c r="B39" s="371">
        <v>412</v>
      </c>
      <c r="C39" s="370" t="str">
        <f>IF(B39=0,0,VLOOKUP(B39,competitors!$A$1:$B$1550,2,FALSE))</f>
        <v>Richard Wheeler SM</v>
      </c>
      <c r="D39" s="371" t="str">
        <f>IF(B39=0,0,VLOOKUP(C39,competitors!$B$1:$C$1550,2,FALSE))</f>
        <v>PAC</v>
      </c>
      <c r="E39" s="371">
        <v>27.35</v>
      </c>
      <c r="H39" s="370">
        <v>4</v>
      </c>
      <c r="I39" s="371">
        <v>412</v>
      </c>
      <c r="J39" s="370" t="s">
        <v>0</v>
      </c>
      <c r="K39" s="370" t="s">
        <v>100</v>
      </c>
      <c r="L39" s="371" t="s">
        <v>454</v>
      </c>
      <c r="M39" s="371" t="s">
        <v>290</v>
      </c>
      <c r="N39" s="371">
        <v>27.35</v>
      </c>
    </row>
    <row r="40" spans="1:14">
      <c r="A40" s="370">
        <v>5</v>
      </c>
      <c r="B40" s="371">
        <v>897</v>
      </c>
      <c r="C40" s="370" t="str">
        <f>IF(B40=0,0,VLOOKUP(B40,competitors!$A$1:$B$1550,2,FALSE))</f>
        <v xml:space="preserve"> Ralph Pannell VM50</v>
      </c>
      <c r="D40" s="371" t="str">
        <f>IF(B40=0,0,VLOOKUP(C40,competitors!$B$1:$C$1550,2,FALSE))</f>
        <v>N&amp;P</v>
      </c>
      <c r="E40" s="371">
        <v>27.64</v>
      </c>
      <c r="H40" s="370">
        <v>5</v>
      </c>
      <c r="I40" s="371">
        <v>897</v>
      </c>
      <c r="J40" s="370" t="s">
        <v>2051</v>
      </c>
      <c r="K40" s="370" t="s">
        <v>1968</v>
      </c>
      <c r="L40" s="371" t="s">
        <v>98</v>
      </c>
      <c r="M40" s="371" t="s">
        <v>1562</v>
      </c>
      <c r="N40" s="371">
        <v>27.64</v>
      </c>
    </row>
    <row r="41" spans="1:14">
      <c r="A41" s="370">
        <v>6</v>
      </c>
      <c r="B41" s="371">
        <v>693</v>
      </c>
      <c r="C41" s="370" t="str">
        <f>IF(B41=0,0,VLOOKUP(B41,competitors!$A$1:$B$1550,2,FALSE))</f>
        <v>David Cooke SM</v>
      </c>
      <c r="D41" s="371" t="str">
        <f>IF(B41=0,0,VLOOKUP(C41,competitors!$B$1:$C$1550,2,FALSE))</f>
        <v>YOAC</v>
      </c>
      <c r="E41" s="373">
        <v>28.1</v>
      </c>
      <c r="H41" s="370">
        <v>6</v>
      </c>
      <c r="I41" s="371">
        <v>693</v>
      </c>
      <c r="J41" s="370" t="s">
        <v>6</v>
      </c>
      <c r="K41" s="370" t="s">
        <v>2052</v>
      </c>
      <c r="L41" s="371" t="s">
        <v>278</v>
      </c>
      <c r="M41" s="371" t="s">
        <v>290</v>
      </c>
      <c r="N41" s="373">
        <v>28.1</v>
      </c>
    </row>
    <row r="42" spans="1:14">
      <c r="A42" s="370">
        <v>7</v>
      </c>
      <c r="B42" s="371">
        <v>291</v>
      </c>
      <c r="C42" s="370" t="str">
        <f>IF(B42=0,0,VLOOKUP(B42,competitors!$A$1:$B$1550,2,FALSE))</f>
        <v>Derek Mardles M70</v>
      </c>
      <c r="D42" s="371" t="str">
        <f>IF(B42=0,0,VLOOKUP(C42,competitors!$B$1:$C$1550,2,FALSE))</f>
        <v>ExH</v>
      </c>
      <c r="E42" s="371">
        <v>32.07</v>
      </c>
      <c r="H42" s="370">
        <v>7</v>
      </c>
      <c r="I42" s="371">
        <v>291</v>
      </c>
      <c r="J42" s="370" t="s">
        <v>2053</v>
      </c>
      <c r="K42" s="370" t="s">
        <v>2054</v>
      </c>
      <c r="L42" s="371" t="s">
        <v>59</v>
      </c>
      <c r="M42" s="371" t="s">
        <v>767</v>
      </c>
      <c r="N42" s="371">
        <v>32.07</v>
      </c>
    </row>
    <row r="43" spans="1:14" s="372" customFormat="1">
      <c r="A43" s="370" t="s">
        <v>2117</v>
      </c>
      <c r="B43" s="371"/>
      <c r="C43" s="370">
        <f>IF(B43=0,0,VLOOKUP(B43,competitors!$A$1:$B$1550,2,FALSE))</f>
        <v>0</v>
      </c>
      <c r="D43" s="371">
        <f>IF(B43=0,0,VLOOKUP(C43,competitors!$B$1:$C$1550,2,FALSE))</f>
        <v>0</v>
      </c>
      <c r="E43" s="371"/>
      <c r="F43" s="370"/>
      <c r="G43" s="370"/>
      <c r="H43" s="370" t="s">
        <v>2117</v>
      </c>
      <c r="I43" s="371"/>
      <c r="J43" s="370"/>
      <c r="K43" s="370"/>
      <c r="L43" s="370"/>
      <c r="M43" s="371"/>
      <c r="N43" s="371"/>
    </row>
    <row r="44" spans="1:14" s="372" customFormat="1">
      <c r="A44" s="370">
        <v>1</v>
      </c>
      <c r="B44" s="371">
        <v>571</v>
      </c>
      <c r="C44" s="370" t="str">
        <f>IF(B44=0,0,VLOOKUP(B44,competitors!$A$1:$B$1550,2,FALSE))</f>
        <v>Ben Hawkins SM</v>
      </c>
      <c r="D44" s="371" t="str">
        <f>IF(B44=0,0,VLOOKUP(C44,competitors!$B$1:$C$1550,2,FALSE))</f>
        <v>TAC</v>
      </c>
      <c r="E44" s="374">
        <v>1.4006944444444442E-3</v>
      </c>
      <c r="F44" s="370"/>
      <c r="G44" s="370"/>
      <c r="H44" s="370">
        <v>1</v>
      </c>
      <c r="I44" s="371">
        <v>571</v>
      </c>
      <c r="J44" s="370" t="s">
        <v>95</v>
      </c>
      <c r="K44" s="370" t="s">
        <v>94</v>
      </c>
      <c r="L44" s="371" t="s">
        <v>81</v>
      </c>
      <c r="M44" s="371" t="s">
        <v>290</v>
      </c>
      <c r="N44" s="374">
        <v>1.4006944444444442E-3</v>
      </c>
    </row>
    <row r="45" spans="1:14" s="372" customFormat="1">
      <c r="A45" s="370">
        <v>2</v>
      </c>
      <c r="B45" s="371">
        <v>417</v>
      </c>
      <c r="C45" s="370" t="str">
        <f>IF(B45=0,0,VLOOKUP(B45,competitors!$A$1:$B$1550,2,FALSE))</f>
        <v>Ciaran Dunnion SM</v>
      </c>
      <c r="D45" s="371" t="str">
        <f>IF(B45=0,0,VLOOKUP(C45,competitors!$B$1:$C$1550,2,FALSE))</f>
        <v>PAC</v>
      </c>
      <c r="E45" s="374">
        <v>1.415625E-3</v>
      </c>
      <c r="F45" s="370"/>
      <c r="G45" s="370"/>
      <c r="H45" s="370">
        <v>2</v>
      </c>
      <c r="I45" s="371">
        <v>417</v>
      </c>
      <c r="J45" s="370" t="s">
        <v>124</v>
      </c>
      <c r="K45" s="370" t="s">
        <v>1769</v>
      </c>
      <c r="L45" s="371" t="s">
        <v>454</v>
      </c>
      <c r="M45" s="371" t="s">
        <v>290</v>
      </c>
      <c r="N45" s="374">
        <v>1.415625E-3</v>
      </c>
    </row>
    <row r="46" spans="1:14" s="372" customFormat="1">
      <c r="A46" s="370">
        <v>3</v>
      </c>
      <c r="B46" s="371">
        <v>696</v>
      </c>
      <c r="C46" s="370" t="str">
        <f>IF(B46=0,0,VLOOKUP(B46,competitors!$A$1:$B$1550,2,FALSE))</f>
        <v>Sam Sommerville SM</v>
      </c>
      <c r="D46" s="371" t="str">
        <f>IF(B46=0,0,VLOOKUP(C46,competitors!$B$1:$C$1550,2,FALSE))</f>
        <v>YOAC</v>
      </c>
      <c r="E46" s="374">
        <v>1.4200231481481483E-3</v>
      </c>
      <c r="F46" s="370"/>
      <c r="G46" s="370"/>
      <c r="H46" s="370">
        <v>3</v>
      </c>
      <c r="I46" s="371">
        <v>696</v>
      </c>
      <c r="J46" s="370" t="s">
        <v>24</v>
      </c>
      <c r="K46" s="370" t="s">
        <v>1979</v>
      </c>
      <c r="L46" s="371" t="s">
        <v>278</v>
      </c>
      <c r="M46" s="371" t="s">
        <v>290</v>
      </c>
      <c r="N46" s="374">
        <v>1.4200231481481483E-3</v>
      </c>
    </row>
    <row r="47" spans="1:14" s="372" customFormat="1">
      <c r="A47" s="370">
        <v>4</v>
      </c>
      <c r="B47" s="371">
        <v>567</v>
      </c>
      <c r="C47" s="370" t="str">
        <f>IF(B47=0,0,VLOOKUP(B47,competitors!$A$1:$B$1550,2,FALSE))</f>
        <v>Archie Walton SM</v>
      </c>
      <c r="D47" s="371" t="str">
        <f>IF(B47=0,0,VLOOKUP(C47,competitors!$B$1:$C$1550,2,FALSE))</f>
        <v>TAC</v>
      </c>
      <c r="E47" s="374">
        <v>1.4265046296296298E-3</v>
      </c>
      <c r="F47" s="370"/>
      <c r="G47" s="370"/>
      <c r="H47" s="370">
        <v>4</v>
      </c>
      <c r="I47" s="371">
        <v>567</v>
      </c>
      <c r="J47" s="370" t="s">
        <v>1617</v>
      </c>
      <c r="K47" s="370" t="s">
        <v>1980</v>
      </c>
      <c r="L47" s="371" t="s">
        <v>81</v>
      </c>
      <c r="M47" s="371" t="s">
        <v>290</v>
      </c>
      <c r="N47" s="374">
        <v>1.4265046296296298E-3</v>
      </c>
    </row>
    <row r="48" spans="1:14" s="372" customFormat="1">
      <c r="A48" s="370">
        <v>5</v>
      </c>
      <c r="B48" s="371">
        <v>404</v>
      </c>
      <c r="C48" s="370" t="str">
        <f>IF(B48=0,0,VLOOKUP(B48,competitors!$A$1:$B$1550,2,FALSE))</f>
        <v>Jamie Grose SM</v>
      </c>
      <c r="D48" s="371" t="str">
        <f>IF(B48=0,0,VLOOKUP(C48,competitors!$B$1:$C$1550,2,FALSE))</f>
        <v>PAC</v>
      </c>
      <c r="E48" s="374">
        <v>1.4356481481481484E-3</v>
      </c>
      <c r="F48" s="370"/>
      <c r="G48" s="370"/>
      <c r="H48" s="370">
        <v>5</v>
      </c>
      <c r="I48" s="371">
        <v>404</v>
      </c>
      <c r="J48" s="370" t="s">
        <v>1770</v>
      </c>
      <c r="K48" s="370" t="s">
        <v>1771</v>
      </c>
      <c r="L48" s="371" t="s">
        <v>454</v>
      </c>
      <c r="M48" s="371" t="s">
        <v>290</v>
      </c>
      <c r="N48" s="374">
        <v>1.4356481481481484E-3</v>
      </c>
    </row>
    <row r="49" spans="1:14" s="372" customFormat="1">
      <c r="A49" s="370">
        <v>6</v>
      </c>
      <c r="B49" s="371">
        <v>2144</v>
      </c>
      <c r="C49" s="370" t="str">
        <f>IF(B49=0,0,VLOOKUP(B49,competitors!$A$1:$B$1550,2,FALSE))</f>
        <v>Samuel Dowson U20M</v>
      </c>
      <c r="D49" s="371" t="str">
        <f>IF(B49=0,0,VLOOKUP(C49,competitors!$B$1:$C$1550,2,FALSE))</f>
        <v>TAC</v>
      </c>
      <c r="E49" s="374">
        <v>1.4759259259259259E-3</v>
      </c>
      <c r="F49" s="370"/>
      <c r="G49" s="370"/>
      <c r="H49" s="370">
        <v>6</v>
      </c>
      <c r="I49" s="371">
        <v>2144</v>
      </c>
      <c r="J49" s="370" t="s">
        <v>104</v>
      </c>
      <c r="K49" s="370" t="s">
        <v>2063</v>
      </c>
      <c r="L49" s="371" t="s">
        <v>81</v>
      </c>
      <c r="M49" s="371" t="s">
        <v>330</v>
      </c>
      <c r="N49" s="374">
        <v>1.4759259259259259E-3</v>
      </c>
    </row>
    <row r="50" spans="1:14" s="372" customFormat="1">
      <c r="A50" s="370">
        <v>7</v>
      </c>
      <c r="B50" s="371">
        <v>93</v>
      </c>
      <c r="C50" s="370" t="str">
        <f>IF(B50=0,0,VLOOKUP(B50,competitors!$A$1:$B$1550,2,FALSE))</f>
        <v>Tom Blackford SM</v>
      </c>
      <c r="D50" s="371" t="str">
        <f>IF(B50=0,0,VLOOKUP(C50,competitors!$B$1:$C$1550,2,FALSE))</f>
        <v>Arm</v>
      </c>
      <c r="E50" s="374">
        <v>1.6011574074074073E-3</v>
      </c>
      <c r="F50" s="370"/>
      <c r="G50" s="370"/>
      <c r="H50" s="370">
        <v>7</v>
      </c>
      <c r="I50" s="371">
        <v>93</v>
      </c>
      <c r="J50" s="370" t="s">
        <v>101</v>
      </c>
      <c r="K50" s="370" t="s">
        <v>8</v>
      </c>
      <c r="L50" s="371" t="s">
        <v>258</v>
      </c>
      <c r="M50" s="371" t="s">
        <v>290</v>
      </c>
      <c r="N50" s="374">
        <v>1.6011574074074073E-3</v>
      </c>
    </row>
    <row r="51" spans="1:14" s="372" customFormat="1">
      <c r="A51" s="370" t="s">
        <v>2118</v>
      </c>
      <c r="B51" s="371"/>
      <c r="C51" s="370">
        <f>IF(B51=0,0,VLOOKUP(B51,competitors!$A$1:$B$1550,2,FALSE))</f>
        <v>0</v>
      </c>
      <c r="D51" s="371">
        <f>IF(B51=0,0,VLOOKUP(C51,competitors!$B$1:$C$1550,2,FALSE))</f>
        <v>0</v>
      </c>
      <c r="E51" s="371"/>
      <c r="F51" s="370"/>
      <c r="G51" s="370"/>
      <c r="H51" s="370" t="s">
        <v>2118</v>
      </c>
      <c r="I51" s="371"/>
      <c r="J51" s="370"/>
      <c r="K51" s="370"/>
      <c r="L51" s="370"/>
      <c r="M51" s="371"/>
      <c r="N51" s="371"/>
    </row>
    <row r="52" spans="1:14" s="372" customFormat="1">
      <c r="A52" s="370">
        <v>1</v>
      </c>
      <c r="B52" s="371">
        <v>781</v>
      </c>
      <c r="C52" s="370" t="str">
        <f>IF(B52=0,0,VLOOKUP(B52,competitors!$A$1:$B$1550,2,FALSE))</f>
        <v>Ceri Whitmore VM</v>
      </c>
      <c r="D52" s="371" t="str">
        <f>IF(B52=0,0,VLOOKUP(C52,competitors!$B$1:$C$1550,2,FALSE))</f>
        <v>CAC</v>
      </c>
      <c r="E52" s="374">
        <v>1.5711805555555557E-3</v>
      </c>
      <c r="F52" s="370"/>
      <c r="G52" s="370"/>
      <c r="H52" s="370">
        <v>1</v>
      </c>
      <c r="I52" s="371">
        <v>781</v>
      </c>
      <c r="J52" s="370" t="s">
        <v>2049</v>
      </c>
      <c r="K52" s="370" t="s">
        <v>2050</v>
      </c>
      <c r="L52" s="371" t="s">
        <v>277</v>
      </c>
      <c r="M52" s="371" t="s">
        <v>646</v>
      </c>
      <c r="N52" s="374">
        <v>1.5711805555555557E-3</v>
      </c>
    </row>
    <row r="53" spans="1:14" s="372" customFormat="1">
      <c r="A53" s="370">
        <v>2</v>
      </c>
      <c r="B53" s="371">
        <v>768</v>
      </c>
      <c r="C53" s="370" t="str">
        <f>IF(B53=0,0,VLOOKUP(B53,competitors!$A$1:$B$1550,2,FALSE))</f>
        <v>Peter Conway SM</v>
      </c>
      <c r="D53" s="371" t="str">
        <f>IF(B53=0,0,VLOOKUP(C53,competitors!$B$1:$C$1550,2,FALSE))</f>
        <v>CAC</v>
      </c>
      <c r="E53" s="374">
        <v>1.5961805555555553E-3</v>
      </c>
      <c r="F53" s="370"/>
      <c r="G53" s="370"/>
      <c r="H53" s="370">
        <v>2</v>
      </c>
      <c r="I53" s="371">
        <v>768</v>
      </c>
      <c r="J53" s="370" t="s">
        <v>223</v>
      </c>
      <c r="K53" s="370" t="s">
        <v>2046</v>
      </c>
      <c r="L53" s="371" t="s">
        <v>277</v>
      </c>
      <c r="M53" s="371" t="s">
        <v>290</v>
      </c>
      <c r="N53" s="374">
        <v>1.5961805555555553E-3</v>
      </c>
    </row>
    <row r="54" spans="1:14" s="372" customFormat="1">
      <c r="A54" s="370">
        <v>3</v>
      </c>
      <c r="B54" s="371">
        <v>890</v>
      </c>
      <c r="C54" s="370" t="str">
        <f>IF(B54=0,0,VLOOKUP(B54,competitors!$A$1:$B$1550,2,FALSE))</f>
        <v>Liam Gallantry SM</v>
      </c>
      <c r="D54" s="371" t="str">
        <f>IF(B54=0,0,VLOOKUP(C54,competitors!$B$1:$C$1550,2,FALSE))</f>
        <v>N&amp;P</v>
      </c>
      <c r="E54" s="374">
        <v>1.6233796296296298E-3</v>
      </c>
      <c r="F54" s="370"/>
      <c r="G54" s="370"/>
      <c r="H54" s="370">
        <v>3</v>
      </c>
      <c r="I54" s="371">
        <v>890</v>
      </c>
      <c r="J54" s="370" t="s">
        <v>106</v>
      </c>
      <c r="K54" s="370" t="s">
        <v>224</v>
      </c>
      <c r="L54" s="371" t="s">
        <v>98</v>
      </c>
      <c r="M54" s="371" t="s">
        <v>290</v>
      </c>
      <c r="N54" s="374">
        <v>1.6233796296296298E-3</v>
      </c>
    </row>
    <row r="55" spans="1:14" s="372" customFormat="1">
      <c r="A55" s="370">
        <v>4</v>
      </c>
      <c r="B55" s="371">
        <v>170</v>
      </c>
      <c r="C55" s="370" t="str">
        <f>IF(B55=0,0,VLOOKUP(B55,competitors!$A$1:$B$1550,2,FALSE))</f>
        <v>Ewan Walton M35</v>
      </c>
      <c r="D55" s="371" t="str">
        <f>IF(B55=0,0,VLOOKUP(C55,competitors!$B$1:$C$1550,2,FALSE))</f>
        <v>NA/Tor</v>
      </c>
      <c r="E55" s="374">
        <v>1.636111111111111E-3</v>
      </c>
      <c r="F55" s="370"/>
      <c r="G55" s="370"/>
      <c r="H55" s="370">
        <v>4</v>
      </c>
      <c r="I55" s="371">
        <v>170</v>
      </c>
      <c r="J55" s="370" t="s">
        <v>1983</v>
      </c>
      <c r="K55" s="370" t="s">
        <v>1980</v>
      </c>
      <c r="L55" s="371" t="s">
        <v>817</v>
      </c>
      <c r="M55" s="371" t="s">
        <v>363</v>
      </c>
      <c r="N55" s="374">
        <v>1.636111111111111E-3</v>
      </c>
    </row>
    <row r="56" spans="1:14" s="372" customFormat="1">
      <c r="A56" s="370">
        <v>5</v>
      </c>
      <c r="B56" s="371">
        <v>1181</v>
      </c>
      <c r="C56" s="370" t="str">
        <f>IF(B56=0,0,VLOOKUP(B56,competitors!$A$1:$B$1550,2,FALSE))</f>
        <v>James McKibbin SM</v>
      </c>
      <c r="D56" s="371" t="str">
        <f>IF(B56=0,0,VLOOKUP(C56,competitors!$B$1:$C$1550,2,FALSE))</f>
        <v>NDAC</v>
      </c>
      <c r="E56" s="374">
        <v>1.7006944444444441E-3</v>
      </c>
      <c r="F56" s="370"/>
      <c r="G56" s="370"/>
      <c r="H56" s="370">
        <v>5</v>
      </c>
      <c r="I56" s="371">
        <v>1181</v>
      </c>
      <c r="J56" s="370" t="s">
        <v>4</v>
      </c>
      <c r="K56" s="370" t="s">
        <v>1981</v>
      </c>
      <c r="L56" s="371" t="s">
        <v>1027</v>
      </c>
      <c r="M56" s="371" t="s">
        <v>290</v>
      </c>
      <c r="N56" s="374">
        <v>1.7006944444444441E-3</v>
      </c>
    </row>
    <row r="57" spans="1:14" s="372" customFormat="1">
      <c r="A57" s="370">
        <v>6</v>
      </c>
      <c r="B57" s="371">
        <v>95</v>
      </c>
      <c r="C57" s="370" t="str">
        <f>IF(B57=0,0,VLOOKUP(B57,competitors!$A$1:$B$1550,2,FALSE))</f>
        <v>Martin  French SM</v>
      </c>
      <c r="D57" s="371" t="str">
        <f>IF(B57=0,0,VLOOKUP(C57,competitors!$B$1:$C$1550,2,FALSE))</f>
        <v>Arm</v>
      </c>
      <c r="E57" s="374">
        <v>1.7130787037037036E-3</v>
      </c>
      <c r="F57" s="370"/>
      <c r="G57" s="370"/>
      <c r="H57" s="370">
        <v>6</v>
      </c>
      <c r="I57" s="371">
        <v>95</v>
      </c>
      <c r="J57" s="370" t="s">
        <v>189</v>
      </c>
      <c r="K57" s="370" t="s">
        <v>1985</v>
      </c>
      <c r="L57" s="371" t="s">
        <v>258</v>
      </c>
      <c r="M57" s="371" t="s">
        <v>290</v>
      </c>
      <c r="N57" s="374">
        <v>1.7130787037037036E-3</v>
      </c>
    </row>
    <row r="58" spans="1:14" s="372" customFormat="1">
      <c r="A58" s="370">
        <v>7</v>
      </c>
      <c r="B58" s="371">
        <v>385</v>
      </c>
      <c r="C58" s="370" t="str">
        <f>IF(B58=0,0,VLOOKUP(B58,competitors!$A$1:$B$1550,2,FALSE))</f>
        <v>Alistair Bunting VM</v>
      </c>
      <c r="D58" s="371" t="str">
        <f>IF(B58=0,0,VLOOKUP(C58,competitors!$B$1:$C$1550,2,FALSE))</f>
        <v>Wim</v>
      </c>
      <c r="E58" s="374">
        <v>1.7278935185185184E-3</v>
      </c>
      <c r="F58" s="370"/>
      <c r="G58" s="370"/>
      <c r="H58" s="370">
        <v>7</v>
      </c>
      <c r="I58" s="371">
        <v>385</v>
      </c>
      <c r="J58" s="370" t="s">
        <v>195</v>
      </c>
      <c r="K58" s="370" t="s">
        <v>1956</v>
      </c>
      <c r="L58" s="371" t="s">
        <v>3</v>
      </c>
      <c r="M58" s="371" t="s">
        <v>646</v>
      </c>
      <c r="N58" s="374">
        <v>1.7278935185185184E-3</v>
      </c>
    </row>
    <row r="59" spans="1:14" s="372" customFormat="1">
      <c r="A59" s="370">
        <v>8</v>
      </c>
      <c r="B59" s="371">
        <v>893</v>
      </c>
      <c r="C59" s="370" t="str">
        <f>IF(B59=0,0,VLOOKUP(B59,competitors!$A$1:$B$1550,2,FALSE))</f>
        <v>Mark Knight SM</v>
      </c>
      <c r="D59" s="371" t="str">
        <f>IF(B59=0,0,VLOOKUP(C59,competitors!$B$1:$C$1550,2,FALSE))</f>
        <v>N&amp;P</v>
      </c>
      <c r="E59" s="374">
        <v>1.7344907407407407E-3</v>
      </c>
      <c r="F59" s="370"/>
      <c r="G59" s="370"/>
      <c r="H59" s="370">
        <v>8</v>
      </c>
      <c r="I59" s="371">
        <v>893</v>
      </c>
      <c r="J59" s="370" t="s">
        <v>1984</v>
      </c>
      <c r="K59" s="370" t="s">
        <v>260</v>
      </c>
      <c r="L59" s="371" t="s">
        <v>98</v>
      </c>
      <c r="M59" s="371" t="s">
        <v>290</v>
      </c>
      <c r="N59" s="374">
        <v>1.7344907407407407E-3</v>
      </c>
    </row>
    <row r="60" spans="1:14" s="372" customFormat="1">
      <c r="A60" s="370">
        <v>9</v>
      </c>
      <c r="B60" s="371">
        <v>693</v>
      </c>
      <c r="C60" s="370" t="str">
        <f>IF(B60=0,0,VLOOKUP(B60,competitors!$A$1:$B$1550,2,FALSE))</f>
        <v>David Cooke SM</v>
      </c>
      <c r="D60" s="371" t="str">
        <f>IF(B60=0,0,VLOOKUP(C60,competitors!$B$1:$C$1550,2,FALSE))</f>
        <v>YOAC</v>
      </c>
      <c r="E60" s="374">
        <v>1.7981481481481479E-3</v>
      </c>
      <c r="F60" s="370"/>
      <c r="G60" s="370"/>
      <c r="H60" s="370">
        <v>9</v>
      </c>
      <c r="I60" s="371">
        <v>693</v>
      </c>
      <c r="J60" s="370" t="s">
        <v>6</v>
      </c>
      <c r="K60" s="370" t="s">
        <v>2052</v>
      </c>
      <c r="L60" s="371" t="s">
        <v>278</v>
      </c>
      <c r="M60" s="371" t="s">
        <v>290</v>
      </c>
      <c r="N60" s="374">
        <v>1.7981481481481479E-3</v>
      </c>
    </row>
    <row r="61" spans="1:14" s="372" customFormat="1">
      <c r="A61" s="370">
        <v>10</v>
      </c>
      <c r="B61" s="371">
        <v>90</v>
      </c>
      <c r="C61" s="370" t="str">
        <f>IF(B61=0,0,VLOOKUP(B61,competitors!$A$1:$B$1550,2,FALSE))</f>
        <v>Daniel Clayden SM</v>
      </c>
      <c r="D61" s="371" t="str">
        <f>IF(B61=0,0,VLOOKUP(C61,competitors!$B$1:$C$1550,2,FALSE))</f>
        <v>Arm</v>
      </c>
      <c r="E61" s="374">
        <v>2.0181712962962961E-3</v>
      </c>
      <c r="F61" s="370"/>
      <c r="G61" s="370"/>
      <c r="H61" s="370">
        <v>10</v>
      </c>
      <c r="I61" s="371">
        <v>90</v>
      </c>
      <c r="J61" s="370" t="s">
        <v>2</v>
      </c>
      <c r="K61" s="370" t="s">
        <v>1859</v>
      </c>
      <c r="L61" s="371" t="s">
        <v>258</v>
      </c>
      <c r="M61" s="371" t="s">
        <v>290</v>
      </c>
      <c r="N61" s="374">
        <v>2.0181712962962961E-3</v>
      </c>
    </row>
    <row r="62" spans="1:14">
      <c r="A62" s="370" t="s">
        <v>2153</v>
      </c>
      <c r="B62" s="371"/>
      <c r="C62" s="370">
        <f>IF(B62=0,0,VLOOKUP(B62,competitors!$A$1:$B$1550,2,FALSE))</f>
        <v>0</v>
      </c>
      <c r="D62" s="371">
        <f>IF(B62=0,0,VLOOKUP(C62,competitors!$B$1:$C$1550,2,FALSE))</f>
        <v>0</v>
      </c>
      <c r="E62" s="371"/>
      <c r="H62" s="370" t="s">
        <v>1978</v>
      </c>
      <c r="I62" s="371"/>
      <c r="M62" s="371"/>
      <c r="N62" s="371"/>
    </row>
    <row r="63" spans="1:14">
      <c r="A63" s="370">
        <v>1</v>
      </c>
      <c r="B63" s="371">
        <v>696</v>
      </c>
      <c r="C63" s="370" t="str">
        <f>IF(B63=0,0,VLOOKUP(B63,competitors!$A$1:$B$1550,2,FALSE))</f>
        <v>Sam Sommerville SM</v>
      </c>
      <c r="D63" s="371" t="str">
        <f>IF(B63=0,0,VLOOKUP(C63,competitors!$B$1:$C$1550,2,FALSE))</f>
        <v>YOAC</v>
      </c>
      <c r="E63" s="374">
        <v>1.0977314814814815E-2</v>
      </c>
      <c r="H63" s="370">
        <v>1</v>
      </c>
      <c r="I63" s="371">
        <v>696</v>
      </c>
      <c r="J63" s="370" t="s">
        <v>24</v>
      </c>
      <c r="K63" s="370" t="s">
        <v>1979</v>
      </c>
      <c r="L63" s="375" t="s">
        <v>278</v>
      </c>
      <c r="M63" s="371" t="s">
        <v>290</v>
      </c>
      <c r="N63" s="374">
        <v>1.0977314814814815E-2</v>
      </c>
    </row>
    <row r="64" spans="1:14">
      <c r="A64" s="370">
        <v>2</v>
      </c>
      <c r="B64" s="371">
        <v>567</v>
      </c>
      <c r="C64" s="370" t="str">
        <f>IF(B64=0,0,VLOOKUP(B64,competitors!$A$1:$B$1550,2,FALSE))</f>
        <v>Archie Walton SM</v>
      </c>
      <c r="D64" s="371" t="str">
        <f>IF(B64=0,0,VLOOKUP(C64,competitors!$B$1:$C$1550,2,FALSE))</f>
        <v>TAC</v>
      </c>
      <c r="E64" s="374">
        <v>1.1110185185185186E-2</v>
      </c>
      <c r="H64" s="370">
        <v>2</v>
      </c>
      <c r="I64" s="371">
        <v>567</v>
      </c>
      <c r="J64" s="370" t="s">
        <v>1617</v>
      </c>
      <c r="K64" s="370" t="s">
        <v>1980</v>
      </c>
      <c r="L64" s="375" t="s">
        <v>81</v>
      </c>
      <c r="M64" s="371" t="s">
        <v>290</v>
      </c>
      <c r="N64" s="374">
        <v>1.1110185185185186E-2</v>
      </c>
    </row>
    <row r="65" spans="1:14">
      <c r="A65" s="370">
        <v>3</v>
      </c>
      <c r="B65" s="371">
        <v>568</v>
      </c>
      <c r="C65" s="370" t="str">
        <f>IF(B65=0,0,VLOOKUP(B65,competitors!$A$1:$B$1550,2,FALSE))</f>
        <v>Ben Tull SM</v>
      </c>
      <c r="D65" s="371" t="str">
        <f>IF(B65=0,0,VLOOKUP(C65,competitors!$B$1:$C$1550,2,FALSE))</f>
        <v>TAC</v>
      </c>
      <c r="E65" s="374">
        <v>1.1143518518518518E-2</v>
      </c>
      <c r="H65" s="370">
        <v>3</v>
      </c>
      <c r="I65" s="371">
        <v>568</v>
      </c>
      <c r="J65" s="370" t="s">
        <v>95</v>
      </c>
      <c r="K65" s="370" t="s">
        <v>221</v>
      </c>
      <c r="L65" s="375" t="s">
        <v>81</v>
      </c>
      <c r="M65" s="371" t="s">
        <v>290</v>
      </c>
      <c r="N65" s="374">
        <v>1.1143518518518518E-2</v>
      </c>
    </row>
    <row r="66" spans="1:14">
      <c r="A66" s="370">
        <v>4</v>
      </c>
      <c r="B66" s="371">
        <v>1181</v>
      </c>
      <c r="C66" s="370" t="str">
        <f>IF(B66=0,0,VLOOKUP(B66,competitors!$A$1:$B$1550,2,FALSE))</f>
        <v>James McKibbin SM</v>
      </c>
      <c r="D66" s="371" t="str">
        <f>IF(B66=0,0,VLOOKUP(C66,competitors!$B$1:$C$1550,2,FALSE))</f>
        <v>NDAC</v>
      </c>
      <c r="E66" s="374">
        <v>1.1207291666666667E-2</v>
      </c>
      <c r="H66" s="370">
        <v>4</v>
      </c>
      <c r="I66" s="371">
        <v>1181</v>
      </c>
      <c r="J66" s="370" t="s">
        <v>4</v>
      </c>
      <c r="K66" s="370" t="s">
        <v>1981</v>
      </c>
      <c r="L66" s="375" t="s">
        <v>1027</v>
      </c>
      <c r="M66" s="371" t="s">
        <v>290</v>
      </c>
      <c r="N66" s="374">
        <v>1.1207291666666667E-2</v>
      </c>
    </row>
    <row r="67" spans="1:14">
      <c r="A67" s="370">
        <v>5</v>
      </c>
      <c r="B67" s="371">
        <v>577</v>
      </c>
      <c r="C67" s="370" t="str">
        <f>IF(B67=0,0,VLOOKUP(B67,competitors!$A$1:$B$1550,2,FALSE))</f>
        <v>Phil Burden SM</v>
      </c>
      <c r="D67" s="371" t="str">
        <f>IF(B67=0,0,VLOOKUP(C67,competitors!$B$1:$C$1550,2,FALSE))</f>
        <v>TAC</v>
      </c>
      <c r="E67" s="374">
        <v>1.1308912037037037E-2</v>
      </c>
      <c r="H67" s="370">
        <v>5</v>
      </c>
      <c r="I67" s="371">
        <v>577</v>
      </c>
      <c r="J67" s="376" t="s">
        <v>2143</v>
      </c>
      <c r="K67" s="376" t="s">
        <v>2144</v>
      </c>
      <c r="L67" s="377" t="s">
        <v>81</v>
      </c>
      <c r="M67" s="378" t="s">
        <v>290</v>
      </c>
      <c r="N67" s="374">
        <v>1.1308912037037037E-2</v>
      </c>
    </row>
    <row r="68" spans="1:14">
      <c r="A68" s="370">
        <v>6</v>
      </c>
      <c r="B68" s="371">
        <v>404</v>
      </c>
      <c r="C68" s="370" t="str">
        <f>IF(B68=0,0,VLOOKUP(B68,competitors!$A$1:$B$1550,2,FALSE))</f>
        <v>Jamie Grose SM</v>
      </c>
      <c r="D68" s="371" t="str">
        <f>IF(B68=0,0,VLOOKUP(C68,competitors!$B$1:$C$1550,2,FALSE))</f>
        <v>PAC</v>
      </c>
      <c r="E68" s="374">
        <v>1.1530208333333333E-2</v>
      </c>
      <c r="H68" s="370">
        <v>6</v>
      </c>
      <c r="I68" s="371">
        <v>404</v>
      </c>
      <c r="J68" s="370" t="s">
        <v>1770</v>
      </c>
      <c r="K68" s="370" t="s">
        <v>1771</v>
      </c>
      <c r="L68" s="375" t="s">
        <v>454</v>
      </c>
      <c r="M68" s="371" t="s">
        <v>290</v>
      </c>
      <c r="N68" s="374">
        <v>1.1530208333333333E-2</v>
      </c>
    </row>
    <row r="69" spans="1:14">
      <c r="A69" s="370">
        <v>8</v>
      </c>
      <c r="B69" s="371">
        <v>93</v>
      </c>
      <c r="C69" s="370" t="str">
        <f>IF(B69=0,0,VLOOKUP(B69,competitors!$A$1:$B$1550,2,FALSE))</f>
        <v>Tom Blackford SM</v>
      </c>
      <c r="D69" s="371" t="str">
        <f>IF(B69=0,0,VLOOKUP(C69,competitors!$B$1:$C$1550,2,FALSE))</f>
        <v>Arm</v>
      </c>
      <c r="E69" s="374">
        <v>1.1966898148148148E-2</v>
      </c>
      <c r="H69" s="370">
        <v>8</v>
      </c>
      <c r="I69" s="371">
        <v>93</v>
      </c>
      <c r="J69" s="370" t="s">
        <v>101</v>
      </c>
      <c r="K69" s="370" t="s">
        <v>8</v>
      </c>
      <c r="L69" s="375" t="s">
        <v>258</v>
      </c>
      <c r="M69" s="371" t="s">
        <v>290</v>
      </c>
      <c r="N69" s="374">
        <v>1.1966898148148148E-2</v>
      </c>
    </row>
    <row r="70" spans="1:14">
      <c r="A70" s="370">
        <v>10</v>
      </c>
      <c r="B70" s="371">
        <v>170</v>
      </c>
      <c r="C70" s="370" t="str">
        <f>IF(B70=0,0,VLOOKUP(B70,competitors!$A$1:$B$1550,2,FALSE))</f>
        <v>Ewan Walton M35</v>
      </c>
      <c r="D70" s="371" t="str">
        <f>IF(B70=0,0,VLOOKUP(C70,competitors!$B$1:$C$1550,2,FALSE))</f>
        <v>NA/Tor</v>
      </c>
      <c r="E70" s="374">
        <v>1.2428935185185183E-2</v>
      </c>
      <c r="H70" s="370">
        <v>10</v>
      </c>
      <c r="I70" s="371">
        <v>170</v>
      </c>
      <c r="J70" s="370" t="s">
        <v>1983</v>
      </c>
      <c r="K70" s="370" t="s">
        <v>1980</v>
      </c>
      <c r="L70" s="375" t="s">
        <v>817</v>
      </c>
      <c r="M70" s="371" t="s">
        <v>363</v>
      </c>
      <c r="N70" s="374">
        <v>1.2428935185185183E-2</v>
      </c>
    </row>
    <row r="71" spans="1:14">
      <c r="A71" s="370">
        <v>11</v>
      </c>
      <c r="B71" s="371">
        <v>410</v>
      </c>
      <c r="C71" s="370" t="str">
        <f>IF(B71=0,0,VLOOKUP(B71,competitors!$A$1:$B$1550,2,FALSE))</f>
        <v>Rhys Bennett SM</v>
      </c>
      <c r="D71" s="371" t="str">
        <f>IF(B71=0,0,VLOOKUP(C71,competitors!$B$1:$C$1550,2,FALSE))</f>
        <v>PAC</v>
      </c>
      <c r="E71" s="374">
        <v>1.2851041666666667E-2</v>
      </c>
      <c r="H71" s="370">
        <v>11</v>
      </c>
      <c r="I71" s="371">
        <v>410</v>
      </c>
      <c r="J71" s="370" t="s">
        <v>145</v>
      </c>
      <c r="K71" s="370" t="s">
        <v>241</v>
      </c>
      <c r="L71" s="375" t="s">
        <v>454</v>
      </c>
      <c r="M71" s="371" t="s">
        <v>290</v>
      </c>
      <c r="N71" s="374">
        <v>1.2851041666666667E-2</v>
      </c>
    </row>
    <row r="72" spans="1:14">
      <c r="A72" s="370">
        <v>12</v>
      </c>
      <c r="B72" s="371">
        <v>385</v>
      </c>
      <c r="C72" s="370" t="str">
        <f>IF(B72=0,0,VLOOKUP(B72,competitors!$A$1:$B$1550,2,FALSE))</f>
        <v>Alistair Bunting VM</v>
      </c>
      <c r="D72" s="371" t="str">
        <f>IF(B72=0,0,VLOOKUP(C72,competitors!$B$1:$C$1550,2,FALSE))</f>
        <v>Wim</v>
      </c>
      <c r="E72" s="374">
        <v>1.305150462962963E-2</v>
      </c>
      <c r="H72" s="370">
        <v>12</v>
      </c>
      <c r="I72" s="371">
        <v>385</v>
      </c>
      <c r="J72" s="370" t="s">
        <v>195</v>
      </c>
      <c r="K72" s="370" t="s">
        <v>1956</v>
      </c>
      <c r="L72" s="375" t="s">
        <v>3</v>
      </c>
      <c r="M72" s="371" t="s">
        <v>646</v>
      </c>
      <c r="N72" s="374">
        <v>1.305150462962963E-2</v>
      </c>
    </row>
    <row r="73" spans="1:14">
      <c r="A73" s="370">
        <v>13</v>
      </c>
      <c r="B73" s="371">
        <v>893</v>
      </c>
      <c r="C73" s="370" t="str">
        <f>IF(B73=0,0,VLOOKUP(B73,competitors!$A$1:$B$1550,2,FALSE))</f>
        <v>Mark Knight SM</v>
      </c>
      <c r="D73" s="371" t="str">
        <f>IF(B73=0,0,VLOOKUP(C73,competitors!$B$1:$C$1550,2,FALSE))</f>
        <v>N&amp;P</v>
      </c>
      <c r="E73" s="374">
        <v>1.3166666666666667E-2</v>
      </c>
      <c r="H73" s="370">
        <v>13</v>
      </c>
      <c r="I73" s="371">
        <v>893</v>
      </c>
      <c r="J73" s="370" t="s">
        <v>1984</v>
      </c>
      <c r="K73" s="370" t="s">
        <v>260</v>
      </c>
      <c r="L73" s="375" t="s">
        <v>98</v>
      </c>
      <c r="M73" s="371" t="s">
        <v>290</v>
      </c>
      <c r="N73" s="374">
        <v>1.3166666666666667E-2</v>
      </c>
    </row>
    <row r="74" spans="1:14">
      <c r="A74" s="370">
        <v>14</v>
      </c>
      <c r="B74" s="371">
        <v>95</v>
      </c>
      <c r="C74" s="370" t="str">
        <f>IF(B74=0,0,VLOOKUP(B74,competitors!$A$1:$B$1550,2,FALSE))</f>
        <v>Martin  French SM</v>
      </c>
      <c r="D74" s="371" t="str">
        <f>IF(B74=0,0,VLOOKUP(C74,competitors!$B$1:$C$1550,2,FALSE))</f>
        <v>Arm</v>
      </c>
      <c r="E74" s="374">
        <v>1.3415393518518517E-2</v>
      </c>
      <c r="H74" s="370">
        <v>14</v>
      </c>
      <c r="I74" s="371">
        <v>95</v>
      </c>
      <c r="J74" s="370" t="s">
        <v>189</v>
      </c>
      <c r="K74" s="370" t="s">
        <v>1985</v>
      </c>
      <c r="L74" s="375" t="s">
        <v>258</v>
      </c>
      <c r="M74" s="371" t="s">
        <v>290</v>
      </c>
      <c r="N74" s="374">
        <v>1.3415393518518517E-2</v>
      </c>
    </row>
    <row r="75" spans="1:14">
      <c r="A75" s="370">
        <v>16</v>
      </c>
      <c r="B75" s="371">
        <v>779</v>
      </c>
      <c r="C75" s="370" t="str">
        <f>IF(B75=0,0,VLOOKUP(B75,competitors!$A$1:$B$1550,2,FALSE))</f>
        <v>Nathan Kitchen VM</v>
      </c>
      <c r="D75" s="371" t="str">
        <f>IF(B75=0,0,VLOOKUP(C75,competitors!$B$1:$C$1550,2,FALSE))</f>
        <v>CAC</v>
      </c>
      <c r="E75" s="374">
        <v>1.5507523148148149E-2</v>
      </c>
      <c r="H75" s="370">
        <v>16</v>
      </c>
      <c r="I75" s="371">
        <v>779</v>
      </c>
      <c r="J75" s="370" t="s">
        <v>97</v>
      </c>
      <c r="K75" s="370" t="s">
        <v>1986</v>
      </c>
      <c r="L75" s="375" t="s">
        <v>277</v>
      </c>
      <c r="M75" s="371" t="s">
        <v>646</v>
      </c>
      <c r="N75" s="374">
        <v>1.5507523148148149E-2</v>
      </c>
    </row>
    <row r="76" spans="1:14">
      <c r="A76" s="370" t="s">
        <v>1766</v>
      </c>
      <c r="B76" s="371"/>
      <c r="C76" s="370">
        <f>IF(B76=0,0,VLOOKUP(B76,competitors!$A$1:$B$1550,2,FALSE))</f>
        <v>0</v>
      </c>
      <c r="D76" s="371">
        <f>IF(B76=0,0,VLOOKUP(C76,competitors!$B$1:$C$1550,2,FALSE))</f>
        <v>0</v>
      </c>
      <c r="H76" s="370" t="s">
        <v>1766</v>
      </c>
      <c r="I76" s="371"/>
      <c r="M76" s="371"/>
      <c r="N76" s="371"/>
    </row>
    <row r="77" spans="1:14">
      <c r="A77" s="370">
        <v>1</v>
      </c>
      <c r="B77" s="371">
        <v>895</v>
      </c>
      <c r="C77" s="370" t="str">
        <f>IF(B77=0,0,VLOOKUP(B77,competitors!$A$1:$B$1550,2,FALSE))</f>
        <v>Dan Pearce SM</v>
      </c>
      <c r="D77" s="371" t="str">
        <f>IF(B77=0,0,VLOOKUP(C77,competitors!$B$1:$C$1550,2,FALSE))</f>
        <v>N&amp;P</v>
      </c>
      <c r="E77" s="371">
        <v>59.73</v>
      </c>
      <c r="H77" s="370">
        <v>1</v>
      </c>
      <c r="I77" s="371">
        <v>895</v>
      </c>
      <c r="J77" s="370" t="s">
        <v>274</v>
      </c>
      <c r="K77" s="370" t="s">
        <v>1</v>
      </c>
      <c r="L77" s="370" t="s">
        <v>98</v>
      </c>
      <c r="M77" s="371" t="s">
        <v>290</v>
      </c>
      <c r="N77" s="371">
        <v>59.73</v>
      </c>
    </row>
    <row r="78" spans="1:14">
      <c r="A78" s="370">
        <v>2</v>
      </c>
      <c r="B78" s="371">
        <v>389</v>
      </c>
      <c r="C78" s="370" t="str">
        <f>IF(B78=0,0,VLOOKUP(B78,competitors!$A$1:$B$1550,2,FALSE))</f>
        <v>Ronald Debique VM</v>
      </c>
      <c r="D78" s="371" t="str">
        <f>IF(B78=0,0,VLOOKUP(C78,competitors!$B$1:$C$1550,2,FALSE))</f>
        <v>Wim</v>
      </c>
      <c r="E78" s="373">
        <v>61.23</v>
      </c>
      <c r="H78" s="370">
        <v>2</v>
      </c>
      <c r="I78" s="371">
        <v>389</v>
      </c>
      <c r="J78" s="370" t="s">
        <v>1767</v>
      </c>
      <c r="K78" s="370" t="s">
        <v>1768</v>
      </c>
      <c r="L78" s="370" t="s">
        <v>3</v>
      </c>
      <c r="M78" s="371" t="s">
        <v>646</v>
      </c>
      <c r="N78" s="374">
        <v>7.086805555555556E-4</v>
      </c>
    </row>
    <row r="79" spans="1:14">
      <c r="A79" s="370">
        <v>3</v>
      </c>
      <c r="B79" s="371">
        <v>417</v>
      </c>
      <c r="C79" s="370" t="str">
        <f>IF(B79=0,0,VLOOKUP(B79,competitors!$A$1:$B$1550,2,FALSE))</f>
        <v>Ciaran Dunnion SM</v>
      </c>
      <c r="D79" s="371" t="str">
        <f>IF(B79=0,0,VLOOKUP(C79,competitors!$B$1:$C$1550,2,FALSE))</f>
        <v>PAC</v>
      </c>
      <c r="E79" s="373">
        <v>62.42</v>
      </c>
      <c r="H79" s="370">
        <v>3</v>
      </c>
      <c r="I79" s="371">
        <v>417</v>
      </c>
      <c r="J79" s="370" t="s">
        <v>124</v>
      </c>
      <c r="K79" s="370" t="s">
        <v>1769</v>
      </c>
      <c r="L79" s="370" t="s">
        <v>454</v>
      </c>
      <c r="M79" s="371" t="s">
        <v>290</v>
      </c>
      <c r="N79" s="374">
        <v>7.2245370370370378E-4</v>
      </c>
    </row>
    <row r="80" spans="1:14">
      <c r="A80" s="370">
        <v>4</v>
      </c>
      <c r="B80" s="371">
        <v>404</v>
      </c>
      <c r="C80" s="370" t="str">
        <f>IF(B80=0,0,VLOOKUP(B80,competitors!$A$1:$B$1550,2,FALSE))</f>
        <v>Jamie Grose SM</v>
      </c>
      <c r="D80" s="371" t="str">
        <f>IF(B80=0,0,VLOOKUP(C80,competitors!$B$1:$C$1550,2,FALSE))</f>
        <v>PAC</v>
      </c>
      <c r="E80" s="373">
        <v>66.19</v>
      </c>
      <c r="H80" s="370">
        <v>4</v>
      </c>
      <c r="I80" s="371">
        <v>404</v>
      </c>
      <c r="J80" s="370" t="s">
        <v>1770</v>
      </c>
      <c r="K80" s="370" t="s">
        <v>1771</v>
      </c>
      <c r="L80" s="370" t="s">
        <v>454</v>
      </c>
      <c r="M80" s="371" t="s">
        <v>290</v>
      </c>
      <c r="N80" s="374">
        <v>7.6608796296296288E-4</v>
      </c>
    </row>
    <row r="81" spans="1:14">
      <c r="A81" s="370">
        <v>5</v>
      </c>
      <c r="B81" s="371">
        <v>93</v>
      </c>
      <c r="C81" s="370" t="str">
        <f>IF(B81=0,0,VLOOKUP(B81,competitors!$A$1:$B$1550,2,FALSE))</f>
        <v>Tom Blackford SM</v>
      </c>
      <c r="D81" s="371" t="str">
        <f>IF(B81=0,0,VLOOKUP(C81,competitors!$B$1:$C$1550,2,FALSE))</f>
        <v>Arm</v>
      </c>
      <c r="E81" s="373">
        <v>70.900000000000006</v>
      </c>
      <c r="H81" s="370">
        <v>5</v>
      </c>
      <c r="I81" s="371">
        <v>93</v>
      </c>
      <c r="J81" s="370" t="s">
        <v>101</v>
      </c>
      <c r="K81" s="370" t="s">
        <v>8</v>
      </c>
      <c r="L81" s="370" t="s">
        <v>258</v>
      </c>
      <c r="M81" s="371" t="s">
        <v>290</v>
      </c>
      <c r="N81" s="374">
        <v>8.2060185185185187E-4</v>
      </c>
    </row>
    <row r="82" spans="1:14">
      <c r="A82" s="370">
        <v>6</v>
      </c>
      <c r="B82" s="371">
        <v>388</v>
      </c>
      <c r="C82" s="370" t="str">
        <f>IF(B82=0,0,VLOOKUP(B82,competitors!$A$1:$B$1550,2,FALSE))</f>
        <v>David Pearson</v>
      </c>
      <c r="D82" s="371" t="str">
        <f>IF(B82=0,0,VLOOKUP(C82,competitors!$B$1:$C$1550,2,FALSE))</f>
        <v>Wim</v>
      </c>
      <c r="E82" s="373">
        <v>73.14</v>
      </c>
      <c r="H82" s="370">
        <v>6</v>
      </c>
      <c r="I82" s="371">
        <v>388</v>
      </c>
      <c r="J82" s="370" t="s">
        <v>6</v>
      </c>
      <c r="K82" s="370" t="s">
        <v>5</v>
      </c>
      <c r="L82" s="370" t="s">
        <v>3</v>
      </c>
      <c r="M82" s="371" t="s">
        <v>646</v>
      </c>
      <c r="N82" s="374">
        <v>8.4652777777777775E-4</v>
      </c>
    </row>
    <row r="83" spans="1:14">
      <c r="A83" s="370" t="s">
        <v>1837</v>
      </c>
      <c r="B83" s="371"/>
      <c r="C83" s="370" t="s">
        <v>43</v>
      </c>
      <c r="D83" s="371">
        <f>IF(B83=0,0,VLOOKUP(#REF!,competitors!$B$1:$C$1550,2,FALSE))</f>
        <v>0</v>
      </c>
      <c r="E83" s="371"/>
      <c r="H83" s="370" t="s">
        <v>1837</v>
      </c>
      <c r="I83" s="371"/>
      <c r="M83" s="371" t="s">
        <v>10</v>
      </c>
      <c r="N83" s="371"/>
    </row>
    <row r="84" spans="1:14">
      <c r="A84" s="370">
        <v>1</v>
      </c>
      <c r="B84" s="371">
        <v>2102</v>
      </c>
      <c r="C84" s="370" t="str">
        <f>IF(B84=0,0,VLOOKUP(B84,competitors!$A$1:$B$1550,2,FALSE))</f>
        <v>Adam Booth U20M</v>
      </c>
      <c r="D84" s="371" t="str">
        <f>IF(B84=0,0,VLOOKUP(C84,competitors!$B$1:$C$1550,2,FALSE))</f>
        <v>PAC</v>
      </c>
      <c r="E84" s="371">
        <v>11.31</v>
      </c>
      <c r="H84" s="370">
        <v>1</v>
      </c>
      <c r="I84" s="371">
        <v>2102</v>
      </c>
      <c r="J84" s="370" t="s">
        <v>1795</v>
      </c>
      <c r="K84" s="370" t="s">
        <v>1838</v>
      </c>
      <c r="L84" s="370" t="s">
        <v>454</v>
      </c>
      <c r="M84" s="371" t="s">
        <v>330</v>
      </c>
      <c r="N84" s="371">
        <v>11.31</v>
      </c>
    </row>
    <row r="85" spans="1:14">
      <c r="A85" s="370">
        <v>2</v>
      </c>
      <c r="B85" s="371">
        <v>2043</v>
      </c>
      <c r="C85" s="370" t="str">
        <f>IF(B85=0,0,VLOOKUP(B85,competitors!$A$1:$B$1550,2,FALSE))</f>
        <v>Callum Oliver-Davidson U20M</v>
      </c>
      <c r="D85" s="371" t="str">
        <f>IF(B85=0,0,VLOOKUP(C85,competitors!$B$1:$C$1550,2,FALSE))</f>
        <v>NA/Tor</v>
      </c>
      <c r="E85" s="371">
        <v>11.58</v>
      </c>
      <c r="H85" s="370">
        <v>2</v>
      </c>
      <c r="I85" s="371">
        <v>2043</v>
      </c>
      <c r="J85" s="370" t="s">
        <v>1839</v>
      </c>
      <c r="K85" s="370" t="s">
        <v>65</v>
      </c>
      <c r="L85" s="370" t="s">
        <v>817</v>
      </c>
      <c r="M85" s="371" t="s">
        <v>330</v>
      </c>
      <c r="N85" s="371">
        <v>11.58</v>
      </c>
    </row>
    <row r="86" spans="1:14">
      <c r="A86" s="370">
        <v>3</v>
      </c>
      <c r="B86" s="371">
        <v>2139</v>
      </c>
      <c r="C86" s="370" t="str">
        <f>IF(B86=0,0,VLOOKUP(B86,competitors!$A$1:$B$1550,2,FALSE))</f>
        <v>Kester Welch U17/U20M</v>
      </c>
      <c r="D86" s="371" t="str">
        <f>IF(B86=0,0,VLOOKUP(C86,competitors!$B$1:$C$1550,2,FALSE))</f>
        <v>TAC</v>
      </c>
      <c r="E86" s="373">
        <v>12</v>
      </c>
      <c r="H86" s="370">
        <v>3</v>
      </c>
      <c r="I86" s="371">
        <v>2139</v>
      </c>
      <c r="J86" s="370" t="s">
        <v>1840</v>
      </c>
      <c r="K86" s="370" t="s">
        <v>1841</v>
      </c>
      <c r="L86" s="370" t="s">
        <v>81</v>
      </c>
      <c r="M86" s="371" t="s">
        <v>330</v>
      </c>
      <c r="N86" s="373">
        <v>12</v>
      </c>
    </row>
    <row r="87" spans="1:14">
      <c r="A87" s="370">
        <v>4</v>
      </c>
      <c r="B87" s="371">
        <v>2181</v>
      </c>
      <c r="C87" s="370" t="str">
        <f>IF(B87=0,0,VLOOKUP(B87,competitors!$A$1:$B$1550,2,FALSE))</f>
        <v>Hayden Jenkin U20M</v>
      </c>
      <c r="D87" s="371" t="str">
        <f>IF(B87=0,0,VLOOKUP(C87,competitors!$B$1:$C$1550,2,FALSE))</f>
        <v>CAC</v>
      </c>
      <c r="E87" s="371">
        <v>12.01</v>
      </c>
      <c r="H87" s="370">
        <v>4</v>
      </c>
      <c r="I87" s="371">
        <v>2181</v>
      </c>
      <c r="J87" s="370" t="s">
        <v>102</v>
      </c>
      <c r="K87" s="370" t="s">
        <v>118</v>
      </c>
      <c r="L87" s="370" t="s">
        <v>277</v>
      </c>
      <c r="M87" s="371" t="s">
        <v>330</v>
      </c>
      <c r="N87" s="371">
        <v>12.01</v>
      </c>
    </row>
    <row r="88" spans="1:14">
      <c r="A88" s="370">
        <v>5</v>
      </c>
      <c r="B88" s="371">
        <v>2219</v>
      </c>
      <c r="C88" s="370" t="str">
        <f>IF(B88=0,0,VLOOKUP(B88,competitors!$A$1:$B$1550,2,FALSE))</f>
        <v>Lucas Moses U20M</v>
      </c>
      <c r="D88" s="371" t="str">
        <f>IF(B88=0,0,VLOOKUP(C88,competitors!$B$1:$C$1550,2,FALSE))</f>
        <v>N&amp;P</v>
      </c>
      <c r="E88" s="371">
        <v>12.41</v>
      </c>
      <c r="H88" s="370">
        <v>5</v>
      </c>
      <c r="I88" s="371">
        <v>2219</v>
      </c>
      <c r="J88" s="370" t="s">
        <v>1842</v>
      </c>
      <c r="K88" s="370" t="s">
        <v>1843</v>
      </c>
      <c r="L88" s="370" t="s">
        <v>98</v>
      </c>
      <c r="M88" s="371" t="s">
        <v>330</v>
      </c>
      <c r="N88" s="371">
        <v>12.41</v>
      </c>
    </row>
    <row r="89" spans="1:14">
      <c r="A89" s="370">
        <v>6</v>
      </c>
      <c r="B89" s="371">
        <v>2099</v>
      </c>
      <c r="C89" s="370" t="str">
        <f>IF(B89=0,0,VLOOKUP(B89,competitors!$A$1:$B$1550,2,FALSE))</f>
        <v>Alexander Long U20M</v>
      </c>
      <c r="D89" s="371" t="str">
        <f>IF(B89=0,0,VLOOKUP(C89,competitors!$B$1:$C$1550,2,FALSE))</f>
        <v>Wim</v>
      </c>
      <c r="E89" s="371">
        <v>13.13</v>
      </c>
      <c r="H89" s="370">
        <v>6</v>
      </c>
      <c r="I89" s="371">
        <v>2099</v>
      </c>
      <c r="J89" s="370" t="s">
        <v>60</v>
      </c>
      <c r="K89" s="370" t="s">
        <v>1844</v>
      </c>
      <c r="L89" s="370" t="s">
        <v>3</v>
      </c>
      <c r="M89" s="371" t="s">
        <v>330</v>
      </c>
      <c r="N89" s="371">
        <v>13.13</v>
      </c>
    </row>
    <row r="90" spans="1:14">
      <c r="A90" s="370" t="s">
        <v>237</v>
      </c>
      <c r="B90" s="371"/>
      <c r="C90" s="370" t="s">
        <v>2055</v>
      </c>
      <c r="D90" s="371">
        <f>IF(B90=0,0,VLOOKUP(#REF!,competitors!$B$1:$C$1550,2,FALSE))</f>
        <v>0</v>
      </c>
      <c r="E90" s="371"/>
      <c r="H90" s="370" t="s">
        <v>237</v>
      </c>
      <c r="I90" s="371"/>
      <c r="M90" s="371" t="s">
        <v>10</v>
      </c>
      <c r="N90" s="371"/>
    </row>
    <row r="91" spans="1:14">
      <c r="A91" s="370">
        <v>1</v>
      </c>
      <c r="B91" s="371">
        <v>2102</v>
      </c>
      <c r="C91" s="370" t="str">
        <f>IF(B91=0,0,VLOOKUP(B91,competitors!$A$1:$B$1550,2,FALSE))</f>
        <v>Adam Booth U20M</v>
      </c>
      <c r="D91" s="371" t="str">
        <f>IF(B91=0,0,VLOOKUP(C91,competitors!$B$1:$C$1550,2,FALSE))</f>
        <v>PAC</v>
      </c>
      <c r="E91" s="371">
        <v>22.66</v>
      </c>
      <c r="H91" s="370">
        <v>1</v>
      </c>
      <c r="I91" s="371">
        <v>2102</v>
      </c>
      <c r="J91" s="370" t="s">
        <v>1795</v>
      </c>
      <c r="K91" s="370" t="s">
        <v>1838</v>
      </c>
      <c r="L91" s="371" t="s">
        <v>454</v>
      </c>
      <c r="M91" s="371" t="s">
        <v>330</v>
      </c>
      <c r="N91" s="371">
        <v>22.66</v>
      </c>
    </row>
    <row r="92" spans="1:14">
      <c r="A92" s="370">
        <v>2</v>
      </c>
      <c r="B92" s="371">
        <v>2043</v>
      </c>
      <c r="C92" s="370" t="str">
        <f>IF(B92=0,0,VLOOKUP(B92,competitors!$A$1:$B$1550,2,FALSE))</f>
        <v>Callum Oliver-Davidson U20M</v>
      </c>
      <c r="D92" s="371" t="str">
        <f>IF(B92=0,0,VLOOKUP(C92,competitors!$B$1:$C$1550,2,FALSE))</f>
        <v>NA/Tor</v>
      </c>
      <c r="E92" s="371">
        <v>23.79</v>
      </c>
      <c r="H92" s="370">
        <v>2</v>
      </c>
      <c r="I92" s="371">
        <v>2043</v>
      </c>
      <c r="J92" s="370" t="s">
        <v>1839</v>
      </c>
      <c r="K92" s="370" t="s">
        <v>65</v>
      </c>
      <c r="L92" s="371" t="s">
        <v>817</v>
      </c>
      <c r="M92" s="371" t="s">
        <v>330</v>
      </c>
      <c r="N92" s="371">
        <v>23.79</v>
      </c>
    </row>
    <row r="93" spans="1:14">
      <c r="A93" s="370">
        <v>3</v>
      </c>
      <c r="B93" s="371">
        <v>2181</v>
      </c>
      <c r="C93" s="370" t="str">
        <f>IF(B93=0,0,VLOOKUP(B93,competitors!$A$1:$B$1550,2,FALSE))</f>
        <v>Hayden Jenkin U20M</v>
      </c>
      <c r="D93" s="371" t="str">
        <f>IF(B93=0,0,VLOOKUP(C93,competitors!$B$1:$C$1550,2,FALSE))</f>
        <v>CAC</v>
      </c>
      <c r="E93" s="371">
        <v>24.38</v>
      </c>
      <c r="H93" s="370">
        <v>3</v>
      </c>
      <c r="I93" s="371">
        <v>2181</v>
      </c>
      <c r="J93" s="370" t="s">
        <v>102</v>
      </c>
      <c r="K93" s="370" t="s">
        <v>118</v>
      </c>
      <c r="L93" s="371" t="s">
        <v>277</v>
      </c>
      <c r="M93" s="371" t="s">
        <v>330</v>
      </c>
      <c r="N93" s="371">
        <v>24.38</v>
      </c>
    </row>
    <row r="94" spans="1:14">
      <c r="A94" s="370">
        <v>4</v>
      </c>
      <c r="B94" s="371">
        <v>2139</v>
      </c>
      <c r="C94" s="370" t="str">
        <f>IF(B94=0,0,VLOOKUP(B94,competitors!$A$1:$B$1550,2,FALSE))</f>
        <v>Kester Welch U17/U20M</v>
      </c>
      <c r="D94" s="371" t="str">
        <f>IF(B94=0,0,VLOOKUP(C94,competitors!$B$1:$C$1550,2,FALSE))</f>
        <v>TAC</v>
      </c>
      <c r="E94" s="371">
        <v>24.73</v>
      </c>
      <c r="H94" s="370">
        <v>4</v>
      </c>
      <c r="I94" s="371">
        <v>2139</v>
      </c>
      <c r="J94" s="370" t="s">
        <v>2056</v>
      </c>
      <c r="K94" s="370" t="s">
        <v>25</v>
      </c>
      <c r="L94" s="371" t="s">
        <v>81</v>
      </c>
      <c r="M94" s="371" t="s">
        <v>330</v>
      </c>
      <c r="N94" s="371">
        <v>24.73</v>
      </c>
    </row>
    <row r="95" spans="1:14">
      <c r="A95" s="370">
        <v>5</v>
      </c>
      <c r="B95" s="371">
        <v>2217</v>
      </c>
      <c r="C95" s="370" t="str">
        <f>IF(B95=0,0,VLOOKUP(B95,competitors!$A$1:$B$1550,2,FALSE))</f>
        <v>Luke Hopper U20M</v>
      </c>
      <c r="D95" s="371" t="str">
        <f>IF(B95=0,0,VLOOKUP(C95,competitors!$B$1:$C$1550,2,FALSE))</f>
        <v>N&amp;P</v>
      </c>
      <c r="E95" s="371">
        <v>25.38</v>
      </c>
      <c r="H95" s="370">
        <v>5</v>
      </c>
      <c r="I95" s="371">
        <v>2217</v>
      </c>
      <c r="J95" s="370" t="s">
        <v>166</v>
      </c>
      <c r="K95" s="370" t="s">
        <v>220</v>
      </c>
      <c r="L95" s="371" t="s">
        <v>98</v>
      </c>
      <c r="M95" s="371" t="s">
        <v>330</v>
      </c>
      <c r="N95" s="371">
        <v>25.38</v>
      </c>
    </row>
    <row r="96" spans="1:14" s="372" customFormat="1">
      <c r="A96" s="370" t="s">
        <v>2116</v>
      </c>
      <c r="B96" s="371"/>
      <c r="C96" s="370">
        <f>IF(B96=0,0,VLOOKUP(B96,competitors!$A$1:$B$1550,2,FALSE))</f>
        <v>0</v>
      </c>
      <c r="D96" s="371">
        <f>IF(B96=0,0,VLOOKUP(C96,competitors!$B$1:$C$1550,2,FALSE))</f>
        <v>0</v>
      </c>
      <c r="E96" s="371"/>
      <c r="F96" s="370"/>
      <c r="G96" s="370"/>
      <c r="H96" s="370" t="s">
        <v>2116</v>
      </c>
      <c r="I96" s="371"/>
      <c r="J96" s="370"/>
      <c r="K96" s="370"/>
      <c r="L96" s="370"/>
      <c r="M96" s="371"/>
      <c r="N96" s="371"/>
    </row>
    <row r="97" spans="1:14" s="372" customFormat="1">
      <c r="A97" s="370">
        <v>1</v>
      </c>
      <c r="B97" s="371">
        <v>2149</v>
      </c>
      <c r="C97" s="370" t="str">
        <f>IF(B97=0,0,VLOOKUP(B97,competitors!$A$1:$B$1550,2,FALSE))</f>
        <v>Oscar Lee U20M</v>
      </c>
      <c r="D97" s="371" t="str">
        <f>IF(B97=0,0,VLOOKUP(C97,competitors!$B$1:$C$1550,2,FALSE))</f>
        <v>TAC</v>
      </c>
      <c r="E97" s="374">
        <v>1.4556712962962961E-3</v>
      </c>
      <c r="F97" s="370"/>
      <c r="G97" s="370"/>
      <c r="H97" s="370">
        <v>1</v>
      </c>
      <c r="I97" s="371">
        <v>2149</v>
      </c>
      <c r="J97" s="370" t="s">
        <v>147</v>
      </c>
      <c r="K97" s="370" t="s">
        <v>31</v>
      </c>
      <c r="L97" s="371" t="s">
        <v>81</v>
      </c>
      <c r="M97" s="371" t="s">
        <v>330</v>
      </c>
      <c r="N97" s="374">
        <v>1.4556712962962961E-3</v>
      </c>
    </row>
    <row r="98" spans="1:14" s="372" customFormat="1">
      <c r="A98" s="370">
        <v>2</v>
      </c>
      <c r="B98" s="371">
        <v>650</v>
      </c>
      <c r="C98" s="370" t="str">
        <f>IF(B98=0,0,VLOOKUP(B98,competitors!$A$1:$B$1550,2,FALSE))</f>
        <v>Will Parry U17M/U20M</v>
      </c>
      <c r="D98" s="371" t="str">
        <f>IF(B98=0,0,VLOOKUP(C98,competitors!$B$1:$C$1550,2,FALSE))</f>
        <v>YOAC</v>
      </c>
      <c r="E98" s="374">
        <v>1.4858796296296297E-3</v>
      </c>
      <c r="F98" s="370"/>
      <c r="G98" s="370"/>
      <c r="H98" s="370">
        <v>2</v>
      </c>
      <c r="I98" s="371">
        <v>650</v>
      </c>
      <c r="J98" s="370" t="s">
        <v>2109</v>
      </c>
      <c r="K98" s="370" t="s">
        <v>58</v>
      </c>
      <c r="L98" s="371" t="s">
        <v>278</v>
      </c>
      <c r="M98" s="371" t="s">
        <v>292</v>
      </c>
      <c r="N98" s="374">
        <v>1.4858796296296297E-3</v>
      </c>
    </row>
    <row r="99" spans="1:14" s="372" customFormat="1">
      <c r="A99" s="370">
        <v>3</v>
      </c>
      <c r="B99" s="371">
        <v>2282</v>
      </c>
      <c r="C99" s="370" t="str">
        <f>IF(B99=0,0,VLOOKUP(B99,competitors!$A$1:$B$1550,2,FALSE))</f>
        <v>Hamish James U20M</v>
      </c>
      <c r="D99" s="371" t="str">
        <f>IF(B99=0,0,VLOOKUP(C99,competitors!$B$1:$C$1550,2,FALSE))</f>
        <v>NDAC</v>
      </c>
      <c r="E99" s="374">
        <v>1.5644675925925923E-3</v>
      </c>
      <c r="F99" s="370"/>
      <c r="G99" s="370"/>
      <c r="H99" s="370">
        <v>3</v>
      </c>
      <c r="I99" s="371">
        <v>2282</v>
      </c>
      <c r="J99" s="370" t="s">
        <v>1982</v>
      </c>
      <c r="K99" s="370" t="s">
        <v>4</v>
      </c>
      <c r="L99" s="371" t="s">
        <v>1027</v>
      </c>
      <c r="M99" s="371" t="s">
        <v>330</v>
      </c>
      <c r="N99" s="374">
        <v>1.5644675925925923E-3</v>
      </c>
    </row>
    <row r="100" spans="1:14" s="372" customFormat="1">
      <c r="A100" s="370">
        <v>4</v>
      </c>
      <c r="B100" s="371">
        <v>2219</v>
      </c>
      <c r="C100" s="370" t="str">
        <f>IF(B100=0,0,VLOOKUP(B100,competitors!$A$1:$B$1550,2,FALSE))</f>
        <v>Lucas Moses U20M</v>
      </c>
      <c r="D100" s="371" t="str">
        <f>IF(B100=0,0,VLOOKUP(C100,competitors!$B$1:$C$1550,2,FALSE))</f>
        <v>N&amp;P</v>
      </c>
      <c r="E100" s="374">
        <v>1.5760416666666666E-3</v>
      </c>
      <c r="F100" s="370"/>
      <c r="G100" s="370"/>
      <c r="H100" s="370">
        <v>4</v>
      </c>
      <c r="I100" s="371">
        <v>2219</v>
      </c>
      <c r="J100" s="370" t="s">
        <v>1842</v>
      </c>
      <c r="K100" s="370" t="s">
        <v>1843</v>
      </c>
      <c r="L100" s="371" t="s">
        <v>98</v>
      </c>
      <c r="M100" s="371" t="s">
        <v>330</v>
      </c>
      <c r="N100" s="374">
        <v>1.5760416666666666E-3</v>
      </c>
    </row>
    <row r="101" spans="1:14">
      <c r="A101" s="370" t="s">
        <v>2152</v>
      </c>
      <c r="B101" s="371"/>
      <c r="E101" s="371"/>
      <c r="I101" s="371"/>
      <c r="L101" s="371"/>
      <c r="M101" s="371"/>
      <c r="N101" s="371"/>
    </row>
    <row r="102" spans="1:14">
      <c r="A102" s="370">
        <v>7</v>
      </c>
      <c r="B102" s="371">
        <v>2282</v>
      </c>
      <c r="C102" s="370" t="str">
        <f>IF(B102=0,0,VLOOKUP(B102,competitors!$A$1:$B$1550,2,FALSE))</f>
        <v>Hamish James U20M</v>
      </c>
      <c r="D102" s="371" t="str">
        <f>IF(B102=0,0,VLOOKUP(C102,competitors!$B$1:$C$1550,2,FALSE))</f>
        <v>NDAC</v>
      </c>
      <c r="E102" s="374">
        <v>1.1758912037037038E-2</v>
      </c>
      <c r="H102" s="370">
        <v>7</v>
      </c>
      <c r="I102" s="371">
        <v>2282</v>
      </c>
      <c r="J102" s="370" t="s">
        <v>1982</v>
      </c>
      <c r="K102" s="370" t="s">
        <v>4</v>
      </c>
      <c r="L102" s="375" t="s">
        <v>1027</v>
      </c>
      <c r="M102" s="371" t="s">
        <v>330</v>
      </c>
      <c r="N102" s="374">
        <v>1.1758912037037038E-2</v>
      </c>
    </row>
    <row r="103" spans="1:14">
      <c r="A103" s="370">
        <v>9</v>
      </c>
      <c r="B103" s="371">
        <v>2217</v>
      </c>
      <c r="C103" s="370" t="str">
        <f>IF(B103=0,0,VLOOKUP(B103,competitors!$A$1:$B$1550,2,FALSE))</f>
        <v>Luke Hopper U20M</v>
      </c>
      <c r="D103" s="371" t="str">
        <f>IF(B103=0,0,VLOOKUP(C103,competitors!$B$1:$C$1550,2,FALSE))</f>
        <v>N&amp;P</v>
      </c>
      <c r="E103" s="374">
        <v>1.2368634259259262E-2</v>
      </c>
      <c r="H103" s="370">
        <v>9</v>
      </c>
      <c r="I103" s="371">
        <v>2217</v>
      </c>
      <c r="J103" s="370" t="s">
        <v>166</v>
      </c>
      <c r="K103" s="370" t="s">
        <v>220</v>
      </c>
      <c r="L103" s="375" t="s">
        <v>98</v>
      </c>
      <c r="M103" s="371" t="s">
        <v>330</v>
      </c>
      <c r="N103" s="374">
        <v>1.2368634259259262E-2</v>
      </c>
    </row>
    <row r="104" spans="1:14">
      <c r="A104" s="370">
        <v>15</v>
      </c>
      <c r="B104" s="371">
        <v>2150</v>
      </c>
      <c r="C104" s="370" t="str">
        <f>IF(B104=0,0,VLOOKUP(B104,competitors!$A$1:$B$1550,2,FALSE))</f>
        <v>Morgan Curry U20M</v>
      </c>
      <c r="D104" s="371" t="str">
        <f>IF(B104=0,0,VLOOKUP(C104,competitors!$B$1:$C$1550,2,FALSE))</f>
        <v>TAC</v>
      </c>
      <c r="E104" s="374">
        <v>1.4052662037037035E-2</v>
      </c>
      <c r="H104" s="370">
        <v>15</v>
      </c>
      <c r="I104" s="371">
        <v>2150</v>
      </c>
      <c r="J104" s="370" t="s">
        <v>122</v>
      </c>
      <c r="K104" s="370" t="s">
        <v>121</v>
      </c>
      <c r="L104" s="375" t="s">
        <v>81</v>
      </c>
      <c r="M104" s="371" t="s">
        <v>330</v>
      </c>
      <c r="N104" s="374">
        <v>1.4052662037037035E-2</v>
      </c>
    </row>
    <row r="105" spans="1:14">
      <c r="A105" s="370" t="s">
        <v>1772</v>
      </c>
      <c r="B105" s="371"/>
      <c r="C105" s="370">
        <f>IF(B105=0,0,VLOOKUP(B105,competitors!$A$1:$B$1550,2,FALSE))</f>
        <v>0</v>
      </c>
      <c r="D105" s="371">
        <f>IF(B105=0,0,VLOOKUP(C105,competitors!$B$1:$C$1550,2,FALSE))</f>
        <v>0</v>
      </c>
      <c r="E105" s="374"/>
      <c r="H105" s="370" t="s">
        <v>1772</v>
      </c>
      <c r="I105" s="371"/>
      <c r="M105" s="371"/>
      <c r="N105" s="374"/>
    </row>
    <row r="106" spans="1:14">
      <c r="A106" s="370">
        <v>1</v>
      </c>
      <c r="B106" s="371">
        <v>2072</v>
      </c>
      <c r="C106" s="370" t="str">
        <f>IF(B106=0,0,VLOOKUP(B106,competitors!$A$1:$B$1550,2,FALSE))</f>
        <v>Chris Perry U20M</v>
      </c>
      <c r="D106" s="371" t="str">
        <f>IF(B106=0,0,VLOOKUP(C106,competitors!$B$1:$C$1550,2,FALSE))</f>
        <v>ExH</v>
      </c>
      <c r="E106" s="373">
        <v>64.87</v>
      </c>
      <c r="H106" s="370">
        <v>1</v>
      </c>
      <c r="I106" s="371">
        <v>2072</v>
      </c>
      <c r="J106" s="370" t="s">
        <v>226</v>
      </c>
      <c r="K106" s="370" t="s">
        <v>255</v>
      </c>
      <c r="L106" s="370" t="s">
        <v>59</v>
      </c>
      <c r="M106" s="371" t="s">
        <v>330</v>
      </c>
      <c r="N106" s="374">
        <v>7.5081018518518509E-4</v>
      </c>
    </row>
    <row r="107" spans="1:14">
      <c r="A107" s="370">
        <v>2</v>
      </c>
      <c r="B107" s="371">
        <v>2217</v>
      </c>
      <c r="C107" s="370" t="str">
        <f>IF(B107=0,0,VLOOKUP(B107,competitors!$A$1:$B$1550,2,FALSE))</f>
        <v>Luke Hopper U20M</v>
      </c>
      <c r="D107" s="371" t="str">
        <f>IF(B107=0,0,VLOOKUP(C107,competitors!$B$1:$C$1550,2,FALSE))</f>
        <v>N&amp;P</v>
      </c>
      <c r="E107" s="373">
        <v>66.14</v>
      </c>
      <c r="H107" s="370">
        <v>2</v>
      </c>
      <c r="I107" s="371">
        <v>2217</v>
      </c>
      <c r="J107" s="370" t="s">
        <v>166</v>
      </c>
      <c r="K107" s="370" t="s">
        <v>220</v>
      </c>
      <c r="L107" s="370" t="s">
        <v>98</v>
      </c>
      <c r="M107" s="371" t="s">
        <v>330</v>
      </c>
      <c r="N107" s="374">
        <v>7.6550925925925929E-4</v>
      </c>
    </row>
    <row r="108" spans="1:14">
      <c r="A108" s="370" t="s">
        <v>1853</v>
      </c>
      <c r="B108" s="371"/>
      <c r="C108" s="370" t="s">
        <v>43</v>
      </c>
      <c r="D108" s="371">
        <f>IF(B108=0,0,VLOOKUP(#REF!,competitors!$B$1:$C$1550,2,FALSE))</f>
        <v>0</v>
      </c>
      <c r="E108" s="371"/>
      <c r="H108" s="370" t="s">
        <v>1853</v>
      </c>
      <c r="I108" s="371"/>
      <c r="M108" s="371" t="s">
        <v>10</v>
      </c>
      <c r="N108" s="371"/>
    </row>
    <row r="109" spans="1:14">
      <c r="A109" s="370">
        <v>1</v>
      </c>
      <c r="B109" s="371">
        <v>159</v>
      </c>
      <c r="C109" s="370" t="str">
        <f>IF(B109=0,0,VLOOKUP(B109,competitors!$A$1:$B$1550,2,FALSE))</f>
        <v>Joseph Harding U17M</v>
      </c>
      <c r="D109" s="371" t="str">
        <f>IF(B109=0,0,VLOOKUP(C109,competitors!$B$1:$C$1550,2,FALSE))</f>
        <v>NA/Tor</v>
      </c>
      <c r="E109" s="371">
        <v>11.31</v>
      </c>
      <c r="H109" s="370">
        <v>1</v>
      </c>
      <c r="I109" s="371">
        <v>159</v>
      </c>
      <c r="J109" s="370" t="s">
        <v>179</v>
      </c>
      <c r="K109" s="370" t="s">
        <v>1854</v>
      </c>
      <c r="L109" s="370" t="s">
        <v>817</v>
      </c>
      <c r="M109" s="371" t="s">
        <v>292</v>
      </c>
      <c r="N109" s="371">
        <v>11.31</v>
      </c>
    </row>
    <row r="110" spans="1:14">
      <c r="A110" s="370">
        <v>2</v>
      </c>
      <c r="B110" s="371">
        <v>375</v>
      </c>
      <c r="C110" s="370" t="str">
        <f>IF(B110=0,0,VLOOKUP(B110,competitors!$A$1:$B$1550,2,FALSE))</f>
        <v>Toby Hiller U17M</v>
      </c>
      <c r="D110" s="371" t="str">
        <f>IF(B110=0,0,VLOOKUP(C110,competitors!$B$1:$C$1550,2,FALSE))</f>
        <v>Wim</v>
      </c>
      <c r="E110" s="371">
        <v>11.65</v>
      </c>
      <c r="H110" s="370">
        <v>2</v>
      </c>
      <c r="I110" s="371">
        <v>375</v>
      </c>
      <c r="J110" s="370" t="s">
        <v>120</v>
      </c>
      <c r="K110" s="370" t="s">
        <v>1855</v>
      </c>
      <c r="L110" s="370" t="s">
        <v>3</v>
      </c>
      <c r="M110" s="371" t="s">
        <v>292</v>
      </c>
      <c r="N110" s="371">
        <v>11.65</v>
      </c>
    </row>
    <row r="111" spans="1:14">
      <c r="A111" s="370">
        <v>3</v>
      </c>
      <c r="B111" s="371">
        <v>559</v>
      </c>
      <c r="C111" s="370" t="str">
        <f>IF(B111=0,0,VLOOKUP(B111,competitors!$A$1:$B$1550,2,FALSE))</f>
        <v>Oliver D`Rozario U17B</v>
      </c>
      <c r="D111" s="371" t="str">
        <f>IF(B111=0,0,VLOOKUP(C111,competitors!$B$1:$C$1550,2,FALSE))</f>
        <v>TAC</v>
      </c>
      <c r="E111" s="371">
        <v>11.75</v>
      </c>
      <c r="H111" s="370">
        <v>3</v>
      </c>
      <c r="I111" s="371">
        <v>559</v>
      </c>
      <c r="J111" s="370" t="s">
        <v>14</v>
      </c>
      <c r="K111" s="370" t="s">
        <v>1856</v>
      </c>
      <c r="L111" s="370" t="s">
        <v>81</v>
      </c>
      <c r="M111" s="371" t="s">
        <v>292</v>
      </c>
      <c r="N111" s="371">
        <v>11.75</v>
      </c>
    </row>
    <row r="112" spans="1:14">
      <c r="A112" s="370">
        <v>4</v>
      </c>
      <c r="B112" s="371">
        <v>264</v>
      </c>
      <c r="C112" s="370" t="str">
        <f>IF(B112=0,0,VLOOKUP(B112,competitors!$A$1:$B$1550,2,FALSE))</f>
        <v>Leon Biaggi U17M</v>
      </c>
      <c r="D112" s="371" t="str">
        <f>IF(B112=0,0,VLOOKUP(C112,competitors!$B$1:$C$1550,2,FALSE))</f>
        <v>ExH</v>
      </c>
      <c r="E112" s="371">
        <v>11.84</v>
      </c>
      <c r="H112" s="370">
        <v>4</v>
      </c>
      <c r="I112" s="371">
        <v>264</v>
      </c>
      <c r="J112" s="370" t="s">
        <v>191</v>
      </c>
      <c r="K112" s="370" t="s">
        <v>1857</v>
      </c>
      <c r="L112" s="370" t="s">
        <v>59</v>
      </c>
      <c r="M112" s="371" t="s">
        <v>292</v>
      </c>
      <c r="N112" s="371">
        <v>11.84</v>
      </c>
    </row>
    <row r="113" spans="1:14">
      <c r="A113" s="370">
        <v>5</v>
      </c>
      <c r="B113" s="371">
        <v>766</v>
      </c>
      <c r="C113" s="370" t="str">
        <f>IF(B113=0,0,VLOOKUP(B113,competitors!$A$1:$B$1550,2,FALSE))</f>
        <v>Samuel Pool U17M</v>
      </c>
      <c r="D113" s="371" t="str">
        <f>IF(B113=0,0,VLOOKUP(C113,competitors!$B$1:$C$1550,2,FALSE))</f>
        <v>CAC</v>
      </c>
      <c r="E113" s="371">
        <v>11.97</v>
      </c>
      <c r="H113" s="370">
        <v>5</v>
      </c>
      <c r="I113" s="371">
        <v>766</v>
      </c>
      <c r="J113" s="370" t="s">
        <v>104</v>
      </c>
      <c r="K113" s="370" t="s">
        <v>1858</v>
      </c>
      <c r="L113" s="370" t="s">
        <v>277</v>
      </c>
      <c r="M113" s="371" t="s">
        <v>292</v>
      </c>
      <c r="N113" s="371">
        <v>11.97</v>
      </c>
    </row>
    <row r="114" spans="1:14">
      <c r="A114" s="370">
        <v>6</v>
      </c>
      <c r="B114" s="371">
        <v>61</v>
      </c>
      <c r="C114" s="370" t="str">
        <f>IF(B114=0,0,VLOOKUP(B114,competitors!$A$1:$B$1550,2,FALSE))</f>
        <v>Toby Clayden U17M</v>
      </c>
      <c r="D114" s="371" t="str">
        <f>IF(B114=0,0,VLOOKUP(C114,competitors!$B$1:$C$1550,2,FALSE))</f>
        <v>Arm</v>
      </c>
      <c r="E114" s="371">
        <v>12.09</v>
      </c>
      <c r="H114" s="370">
        <v>6</v>
      </c>
      <c r="I114" s="371">
        <v>61</v>
      </c>
      <c r="J114" s="370" t="s">
        <v>120</v>
      </c>
      <c r="K114" s="370" t="s">
        <v>1859</v>
      </c>
      <c r="L114" s="370" t="s">
        <v>258</v>
      </c>
      <c r="M114" s="371" t="s">
        <v>292</v>
      </c>
      <c r="N114" s="371">
        <v>12.09</v>
      </c>
    </row>
    <row r="115" spans="1:14">
      <c r="A115" s="370">
        <v>7</v>
      </c>
      <c r="B115" s="371">
        <v>937</v>
      </c>
      <c r="C115" s="370" t="str">
        <f>IF(B115=0,0,VLOOKUP(B115,competitors!$A$1:$B$1550,2,FALSE))</f>
        <v>Daniel Perry U17M</v>
      </c>
      <c r="D115" s="371" t="str">
        <f>IF(B115=0,0,VLOOKUP(C115,competitors!$B$1:$C$1550,2,FALSE))</f>
        <v>DAC</v>
      </c>
      <c r="E115" s="371">
        <v>12.35</v>
      </c>
      <c r="H115" s="370">
        <v>7</v>
      </c>
      <c r="I115" s="371">
        <v>937</v>
      </c>
      <c r="J115" s="370" t="s">
        <v>2</v>
      </c>
      <c r="K115" s="370" t="s">
        <v>255</v>
      </c>
      <c r="L115" s="370" t="s">
        <v>280</v>
      </c>
      <c r="M115" s="371" t="s">
        <v>292</v>
      </c>
      <c r="N115" s="371">
        <v>12.35</v>
      </c>
    </row>
    <row r="116" spans="1:14">
      <c r="A116" s="370">
        <v>8</v>
      </c>
      <c r="B116" s="371">
        <v>654</v>
      </c>
      <c r="C116" s="370" t="str">
        <f>IF(B116=0,0,VLOOKUP(B116,competitors!$A$1:$B$1550,2,FALSE))</f>
        <v>Finlay Ridout U17M</v>
      </c>
      <c r="D116" s="371" t="str">
        <f>IF(B116=0,0,VLOOKUP(C116,competitors!$B$1:$C$1550,2,FALSE))</f>
        <v>YOAC</v>
      </c>
      <c r="E116" s="373">
        <v>12.4</v>
      </c>
      <c r="H116" s="370">
        <v>8</v>
      </c>
      <c r="I116" s="371">
        <v>654</v>
      </c>
      <c r="J116" s="370" t="s">
        <v>1791</v>
      </c>
      <c r="K116" s="370" t="s">
        <v>1860</v>
      </c>
      <c r="L116" s="370" t="s">
        <v>278</v>
      </c>
      <c r="M116" s="371" t="s">
        <v>292</v>
      </c>
      <c r="N116" s="373">
        <v>12.4</v>
      </c>
    </row>
    <row r="117" spans="1:14">
      <c r="A117" s="370" t="s">
        <v>1861</v>
      </c>
      <c r="B117" s="371"/>
      <c r="C117" s="370" t="s">
        <v>1862</v>
      </c>
      <c r="D117" s="371">
        <f>IF(B117=0,0,VLOOKUP(#REF!,competitors!$B$1:$C$1550,2,FALSE))</f>
        <v>0</v>
      </c>
      <c r="E117" s="371"/>
      <c r="H117" s="370" t="s">
        <v>1861</v>
      </c>
      <c r="I117" s="371"/>
      <c r="M117" s="371" t="s">
        <v>10</v>
      </c>
      <c r="N117" s="371"/>
    </row>
    <row r="118" spans="1:14">
      <c r="A118" s="370">
        <v>1</v>
      </c>
      <c r="B118" s="371">
        <v>561</v>
      </c>
      <c r="C118" s="370" t="str">
        <f>IF(B118=0,0,VLOOKUP(B118,competitors!$A$1:$B$1550,2,FALSE))</f>
        <v>Jack Cowling U17B</v>
      </c>
      <c r="D118" s="371" t="str">
        <f>IF(B118=0,0,VLOOKUP(C118,competitors!$B$1:$C$1550,2,FALSE))</f>
        <v>TAC</v>
      </c>
      <c r="E118" s="371">
        <v>12.08</v>
      </c>
      <c r="H118" s="370">
        <v>1</v>
      </c>
      <c r="I118" s="371">
        <v>561</v>
      </c>
      <c r="J118" s="370" t="s">
        <v>45</v>
      </c>
      <c r="K118" s="370" t="s">
        <v>1863</v>
      </c>
      <c r="L118" s="371" t="s">
        <v>81</v>
      </c>
      <c r="M118" s="371" t="s">
        <v>292</v>
      </c>
      <c r="N118" s="371">
        <v>12.08</v>
      </c>
    </row>
    <row r="119" spans="1:14">
      <c r="A119" s="370">
        <v>2</v>
      </c>
      <c r="B119" s="371">
        <v>157</v>
      </c>
      <c r="C119" s="370" t="str">
        <f>IF(B119=0,0,VLOOKUP(B119,competitors!$A$1:$B$1550,2,FALSE))</f>
        <v>Jacob Finch U17M</v>
      </c>
      <c r="D119" s="371" t="str">
        <f>IF(B119=0,0,VLOOKUP(C119,competitors!$B$1:$C$1550,2,FALSE))</f>
        <v>NA/Tor</v>
      </c>
      <c r="E119" s="371">
        <v>12.36</v>
      </c>
      <c r="H119" s="370">
        <v>2</v>
      </c>
      <c r="I119" s="371">
        <v>157</v>
      </c>
      <c r="J119" s="370" t="s">
        <v>115</v>
      </c>
      <c r="K119" s="370" t="s">
        <v>1864</v>
      </c>
      <c r="L119" s="371" t="s">
        <v>817</v>
      </c>
      <c r="M119" s="371" t="s">
        <v>292</v>
      </c>
      <c r="N119" s="371">
        <v>12.36</v>
      </c>
    </row>
    <row r="120" spans="1:14">
      <c r="A120" s="370">
        <v>3</v>
      </c>
      <c r="B120" s="371">
        <v>473</v>
      </c>
      <c r="C120" s="370" t="str">
        <f>IF(B120=0,0,VLOOKUP(B120,competitors!$A$1:$B$1550,2,FALSE))</f>
        <v>Edward Pearce U17M</v>
      </c>
      <c r="D120" s="371" t="str">
        <f>IF(B120=0,0,VLOOKUP(C120,competitors!$B$1:$C$1550,2,FALSE))</f>
        <v>PAC</v>
      </c>
      <c r="E120" s="371">
        <v>12.45</v>
      </c>
      <c r="H120" s="370">
        <v>3</v>
      </c>
      <c r="I120" s="371">
        <v>473</v>
      </c>
      <c r="J120" s="370" t="s">
        <v>144</v>
      </c>
      <c r="K120" s="370" t="s">
        <v>1</v>
      </c>
      <c r="L120" s="371" t="s">
        <v>454</v>
      </c>
      <c r="M120" s="371" t="s">
        <v>292</v>
      </c>
      <c r="N120" s="371">
        <v>12.45</v>
      </c>
    </row>
    <row r="121" spans="1:14">
      <c r="A121" s="370">
        <v>4</v>
      </c>
      <c r="B121" s="371">
        <v>940</v>
      </c>
      <c r="C121" s="370" t="str">
        <f>IF(B121=0,0,VLOOKUP(B121,competitors!$A$1:$B$1550,2,FALSE))</f>
        <v>Billy Winch U17M</v>
      </c>
      <c r="D121" s="371" t="str">
        <f>IF(B121=0,0,VLOOKUP(C121,competitors!$B$1:$C$1550,2,FALSE))</f>
        <v>DAC</v>
      </c>
      <c r="E121" s="371">
        <v>12.53</v>
      </c>
      <c r="H121" s="370">
        <v>4</v>
      </c>
      <c r="I121" s="371">
        <v>940</v>
      </c>
      <c r="J121" s="370" t="s">
        <v>149</v>
      </c>
      <c r="K121" s="370" t="s">
        <v>148</v>
      </c>
      <c r="L121" s="371" t="s">
        <v>280</v>
      </c>
      <c r="M121" s="371" t="s">
        <v>292</v>
      </c>
      <c r="N121" s="371">
        <v>12.53</v>
      </c>
    </row>
    <row r="122" spans="1:14">
      <c r="A122" s="370">
        <v>5</v>
      </c>
      <c r="B122" s="371">
        <v>881</v>
      </c>
      <c r="C122" s="370" t="str">
        <f>IF(B122=0,0,VLOOKUP(B122,competitors!$A$1:$B$1550,2,FALSE))</f>
        <v>Bradley McLellan U17M</v>
      </c>
      <c r="D122" s="371" t="str">
        <f>IF(B122=0,0,VLOOKUP(C122,competitors!$B$1:$C$1550,2,FALSE))</f>
        <v>N&amp;P</v>
      </c>
      <c r="E122" s="371">
        <v>12.58</v>
      </c>
      <c r="H122" s="370">
        <v>5</v>
      </c>
      <c r="I122" s="371">
        <v>881</v>
      </c>
      <c r="J122" s="370" t="s">
        <v>134</v>
      </c>
      <c r="K122" s="370" t="s">
        <v>1865</v>
      </c>
      <c r="L122" s="371" t="s">
        <v>98</v>
      </c>
      <c r="M122" s="371" t="s">
        <v>292</v>
      </c>
      <c r="N122" s="371">
        <v>12.58</v>
      </c>
    </row>
    <row r="123" spans="1:14">
      <c r="A123" s="370">
        <v>6</v>
      </c>
      <c r="B123" s="371">
        <v>366</v>
      </c>
      <c r="C123" s="370" t="str">
        <f>IF(B123=0,0,VLOOKUP(B123,competitors!$A$1:$B$1550,2,FALSE))</f>
        <v>Joshua Lock U17M</v>
      </c>
      <c r="D123" s="371" t="str">
        <f>IF(B123=0,0,VLOOKUP(C123,competitors!$B$1:$C$1550,2,FALSE))</f>
        <v>Wim</v>
      </c>
      <c r="E123" s="371">
        <v>12.64</v>
      </c>
      <c r="H123" s="370">
        <v>6</v>
      </c>
      <c r="I123" s="371">
        <v>366</v>
      </c>
      <c r="J123" s="370" t="s">
        <v>140</v>
      </c>
      <c r="K123" s="370" t="s">
        <v>1866</v>
      </c>
      <c r="L123" s="371" t="s">
        <v>3</v>
      </c>
      <c r="M123" s="371" t="s">
        <v>292</v>
      </c>
      <c r="N123" s="371">
        <v>12.64</v>
      </c>
    </row>
    <row r="124" spans="1:14">
      <c r="A124" s="370">
        <v>7</v>
      </c>
      <c r="B124" s="371">
        <v>59</v>
      </c>
      <c r="C124" s="370" t="str">
        <f>IF(B124=0,0,VLOOKUP(B124,competitors!$A$1:$B$1550,2,FALSE))</f>
        <v>Daniel Newman U17M</v>
      </c>
      <c r="D124" s="371" t="str">
        <f>IF(B124=0,0,VLOOKUP(C124,competitors!$B$1:$C$1550,2,FALSE))</f>
        <v>Arm</v>
      </c>
      <c r="E124" s="371">
        <v>12.91</v>
      </c>
      <c r="H124" s="370">
        <v>7</v>
      </c>
      <c r="I124" s="371">
        <v>59</v>
      </c>
      <c r="J124" s="370" t="s">
        <v>2</v>
      </c>
      <c r="K124" s="370" t="s">
        <v>1867</v>
      </c>
      <c r="L124" s="371" t="s">
        <v>258</v>
      </c>
      <c r="M124" s="371" t="s">
        <v>292</v>
      </c>
      <c r="N124" s="371">
        <v>12.91</v>
      </c>
    </row>
    <row r="125" spans="1:14">
      <c r="A125" s="370">
        <v>8</v>
      </c>
      <c r="B125" s="371">
        <v>755</v>
      </c>
      <c r="C125" s="370" t="str">
        <f>IF(B125=0,0,VLOOKUP(B125,competitors!$A$1:$B$1550,2,FALSE))</f>
        <v>Kieran Ludkin U17M</v>
      </c>
      <c r="D125" s="371" t="str">
        <f>IF(B125=0,0,VLOOKUP(C125,competitors!$B$1:$C$1550,2,FALSE))</f>
        <v>CAC</v>
      </c>
      <c r="E125" s="371">
        <v>13.35</v>
      </c>
      <c r="H125" s="370">
        <v>8</v>
      </c>
      <c r="I125" s="371">
        <v>755</v>
      </c>
      <c r="J125" s="370" t="s">
        <v>137</v>
      </c>
      <c r="K125" s="370" t="s">
        <v>136</v>
      </c>
      <c r="L125" s="371" t="s">
        <v>277</v>
      </c>
      <c r="M125" s="371" t="s">
        <v>292</v>
      </c>
      <c r="N125" s="371">
        <v>13.35</v>
      </c>
    </row>
    <row r="126" spans="1:14" s="372" customFormat="1">
      <c r="A126" s="370" t="s">
        <v>242</v>
      </c>
      <c r="B126" s="371"/>
      <c r="C126" s="370" t="s">
        <v>43</v>
      </c>
      <c r="D126" s="371">
        <f>IF(B126=0,0,VLOOKUP(#REF!,competitors!$B$1:$C$1550,2,FALSE))</f>
        <v>0</v>
      </c>
      <c r="E126" s="371"/>
      <c r="F126" s="370"/>
      <c r="G126" s="370"/>
      <c r="H126" s="370" t="s">
        <v>242</v>
      </c>
      <c r="I126" s="371"/>
      <c r="J126" s="370"/>
      <c r="L126" s="370"/>
      <c r="M126" s="371" t="s">
        <v>10</v>
      </c>
      <c r="N126" s="371"/>
    </row>
    <row r="127" spans="1:14" s="372" customFormat="1">
      <c r="A127" s="370">
        <v>1</v>
      </c>
      <c r="B127" s="371">
        <v>275</v>
      </c>
      <c r="C127" s="370" t="str">
        <f>IF(B127=0,0,VLOOKUP(B127,competitors!$A$1:$B$1550,2,FALSE))</f>
        <v>Kit Oliver-Stevens U17M</v>
      </c>
      <c r="D127" s="371" t="str">
        <f>IF(B127=0,0,VLOOKUP(C127,competitors!$B$1:$C$1550,2,FALSE))</f>
        <v>ExH</v>
      </c>
      <c r="E127" s="371">
        <v>23.79</v>
      </c>
      <c r="F127" s="370"/>
      <c r="G127" s="370"/>
      <c r="H127" s="370">
        <v>1</v>
      </c>
      <c r="I127" s="371">
        <v>275</v>
      </c>
      <c r="J127" s="370" t="s">
        <v>139</v>
      </c>
      <c r="K127" s="370" t="s">
        <v>138</v>
      </c>
      <c r="L127" s="371" t="s">
        <v>59</v>
      </c>
      <c r="M127" s="371" t="s">
        <v>292</v>
      </c>
      <c r="N127" s="371">
        <v>23.79</v>
      </c>
    </row>
    <row r="128" spans="1:14" s="372" customFormat="1">
      <c r="A128" s="370">
        <v>2</v>
      </c>
      <c r="B128" s="371">
        <v>561</v>
      </c>
      <c r="C128" s="370" t="str">
        <f>IF(B128=0,0,VLOOKUP(B128,competitors!$A$1:$B$1550,2,FALSE))</f>
        <v>Jack Cowling U17B</v>
      </c>
      <c r="D128" s="371" t="str">
        <f>IF(B128=0,0,VLOOKUP(C128,competitors!$B$1:$C$1550,2,FALSE))</f>
        <v>TAC</v>
      </c>
      <c r="E128" s="371">
        <v>24.25</v>
      </c>
      <c r="F128" s="370"/>
      <c r="G128" s="370"/>
      <c r="H128" s="370">
        <v>2</v>
      </c>
      <c r="I128" s="371">
        <v>561</v>
      </c>
      <c r="J128" s="370" t="s">
        <v>45</v>
      </c>
      <c r="K128" s="370" t="s">
        <v>1863</v>
      </c>
      <c r="L128" s="371" t="s">
        <v>81</v>
      </c>
      <c r="M128" s="371" t="s">
        <v>292</v>
      </c>
      <c r="N128" s="371">
        <v>24.25</v>
      </c>
    </row>
    <row r="129" spans="1:14" s="372" customFormat="1">
      <c r="A129" s="370">
        <v>3</v>
      </c>
      <c r="B129" s="371">
        <v>654</v>
      </c>
      <c r="C129" s="370" t="str">
        <f>IF(B129=0,0,VLOOKUP(B129,competitors!$A$1:$B$1550,2,FALSE))</f>
        <v>Finlay Ridout U17M</v>
      </c>
      <c r="D129" s="371" t="str">
        <f>IF(B129=0,0,VLOOKUP(C129,competitors!$B$1:$C$1550,2,FALSE))</f>
        <v>YOAC</v>
      </c>
      <c r="E129" s="371">
        <v>24.79</v>
      </c>
      <c r="F129" s="370"/>
      <c r="G129" s="370"/>
      <c r="H129" s="370">
        <v>3</v>
      </c>
      <c r="I129" s="371">
        <v>654</v>
      </c>
      <c r="J129" s="370" t="s">
        <v>1791</v>
      </c>
      <c r="K129" s="370" t="s">
        <v>1860</v>
      </c>
      <c r="L129" s="371" t="s">
        <v>278</v>
      </c>
      <c r="M129" s="371" t="s">
        <v>292</v>
      </c>
      <c r="N129" s="371">
        <v>24.79</v>
      </c>
    </row>
    <row r="130" spans="1:14" s="372" customFormat="1">
      <c r="A130" s="370">
        <v>4</v>
      </c>
      <c r="B130" s="371">
        <v>553</v>
      </c>
      <c r="C130" s="370" t="str">
        <f>IF(B130=0,0,VLOOKUP(B130,competitors!$A$1:$B$1550,2,FALSE))</f>
        <v>Sam Hassett U17B</v>
      </c>
      <c r="D130" s="371" t="str">
        <f>IF(B130=0,0,VLOOKUP(C130,competitors!$B$1:$C$1550,2,FALSE))</f>
        <v>TAC</v>
      </c>
      <c r="E130" s="371">
        <v>25.05</v>
      </c>
      <c r="F130" s="370"/>
      <c r="G130" s="370"/>
      <c r="H130" s="370">
        <v>4</v>
      </c>
      <c r="I130" s="371">
        <v>553</v>
      </c>
      <c r="J130" s="370" t="s">
        <v>24</v>
      </c>
      <c r="K130" s="370" t="s">
        <v>211</v>
      </c>
      <c r="L130" s="371" t="s">
        <v>81</v>
      </c>
      <c r="M130" s="371" t="s">
        <v>292</v>
      </c>
      <c r="N130" s="371">
        <v>25.05</v>
      </c>
    </row>
    <row r="131" spans="1:14" s="372" customFormat="1">
      <c r="A131" s="370">
        <v>5</v>
      </c>
      <c r="B131" s="371">
        <v>940</v>
      </c>
      <c r="C131" s="370" t="str">
        <f>IF(B131=0,0,VLOOKUP(B131,competitors!$A$1:$B$1550,2,FALSE))</f>
        <v>Billy Winch U17M</v>
      </c>
      <c r="D131" s="371" t="str">
        <f>IF(B131=0,0,VLOOKUP(C131,competitors!$B$1:$C$1550,2,FALSE))</f>
        <v>DAC</v>
      </c>
      <c r="E131" s="371">
        <v>25.36</v>
      </c>
      <c r="F131" s="370"/>
      <c r="G131" s="370"/>
      <c r="H131" s="370">
        <v>5</v>
      </c>
      <c r="I131" s="371">
        <v>940</v>
      </c>
      <c r="J131" s="370" t="s">
        <v>149</v>
      </c>
      <c r="K131" s="370" t="s">
        <v>148</v>
      </c>
      <c r="L131" s="371" t="s">
        <v>280</v>
      </c>
      <c r="M131" s="371" t="s">
        <v>292</v>
      </c>
      <c r="N131" s="371">
        <v>25.36</v>
      </c>
    </row>
    <row r="132" spans="1:14" s="372" customFormat="1">
      <c r="A132" s="370">
        <v>6</v>
      </c>
      <c r="B132" s="371">
        <v>377</v>
      </c>
      <c r="C132" s="370" t="str">
        <f>IF(B132=0,0,VLOOKUP(B132,competitors!$A$1:$B$1550,2,FALSE))</f>
        <v>Seth Lake U17M</v>
      </c>
      <c r="D132" s="371" t="str">
        <f>IF(B132=0,0,VLOOKUP(C132,competitors!$B$1:$C$1550,2,FALSE))</f>
        <v>Wim</v>
      </c>
      <c r="E132" s="371">
        <v>26.69</v>
      </c>
      <c r="F132" s="370"/>
      <c r="G132" s="370"/>
      <c r="H132" s="370">
        <v>6</v>
      </c>
      <c r="I132" s="371">
        <v>377</v>
      </c>
      <c r="J132" s="370" t="s">
        <v>188</v>
      </c>
      <c r="K132" s="370" t="s">
        <v>187</v>
      </c>
      <c r="L132" s="371" t="s">
        <v>3</v>
      </c>
      <c r="M132" s="371" t="s">
        <v>292</v>
      </c>
      <c r="N132" s="371">
        <v>26.69</v>
      </c>
    </row>
    <row r="133" spans="1:14" s="372" customFormat="1">
      <c r="A133" s="370" t="s">
        <v>2067</v>
      </c>
      <c r="B133" s="371"/>
      <c r="C133" s="370" t="s">
        <v>43</v>
      </c>
      <c r="D133" s="371">
        <f>IF(B133=0,0,VLOOKUP(#REF!,competitors!$B$1:$C$1550,2,FALSE))</f>
        <v>0</v>
      </c>
      <c r="E133" s="371"/>
      <c r="F133" s="370"/>
      <c r="G133" s="370"/>
      <c r="H133" s="370" t="s">
        <v>2067</v>
      </c>
      <c r="I133" s="371"/>
      <c r="J133" s="370"/>
      <c r="L133" s="370"/>
      <c r="M133" s="371" t="s">
        <v>10</v>
      </c>
      <c r="N133" s="371"/>
    </row>
    <row r="134" spans="1:14" s="372" customFormat="1">
      <c r="A134" s="370">
        <v>1</v>
      </c>
      <c r="B134" s="371">
        <v>937</v>
      </c>
      <c r="C134" s="370" t="str">
        <f>IF(B134=0,0,VLOOKUP(B134,competitors!$A$1:$B$1550,2,FALSE))</f>
        <v>Daniel Perry U17M</v>
      </c>
      <c r="D134" s="371" t="str">
        <f>IF(B134=0,0,VLOOKUP(C134,competitors!$B$1:$C$1550,2,FALSE))</f>
        <v>DAC</v>
      </c>
      <c r="E134" s="371">
        <v>24.85</v>
      </c>
      <c r="F134" s="370"/>
      <c r="G134" s="370"/>
      <c r="H134" s="370">
        <v>1</v>
      </c>
      <c r="I134" s="371">
        <v>937</v>
      </c>
      <c r="J134" s="370" t="s">
        <v>2</v>
      </c>
      <c r="K134" s="370" t="s">
        <v>255</v>
      </c>
      <c r="L134" s="371" t="s">
        <v>280</v>
      </c>
      <c r="M134" s="371" t="s">
        <v>292</v>
      </c>
      <c r="N134" s="371">
        <v>24.85</v>
      </c>
    </row>
    <row r="135" spans="1:14" s="372" customFormat="1">
      <c r="A135" s="370">
        <v>2</v>
      </c>
      <c r="B135" s="371">
        <v>473</v>
      </c>
      <c r="C135" s="370" t="str">
        <f>IF(B135=0,0,VLOOKUP(B135,competitors!$A$1:$B$1550,2,FALSE))</f>
        <v>Edward Pearce U17M</v>
      </c>
      <c r="D135" s="371" t="str">
        <f>IF(B135=0,0,VLOOKUP(C135,competitors!$B$1:$C$1550,2,FALSE))</f>
        <v>PAC</v>
      </c>
      <c r="E135" s="371">
        <v>25.31</v>
      </c>
      <c r="F135" s="370"/>
      <c r="G135" s="370"/>
      <c r="H135" s="370">
        <v>2</v>
      </c>
      <c r="I135" s="371">
        <v>473</v>
      </c>
      <c r="J135" s="370" t="s">
        <v>144</v>
      </c>
      <c r="K135" s="370" t="s">
        <v>1</v>
      </c>
      <c r="L135" s="371" t="s">
        <v>454</v>
      </c>
      <c r="M135" s="371" t="s">
        <v>292</v>
      </c>
      <c r="N135" s="371">
        <v>25.31</v>
      </c>
    </row>
    <row r="136" spans="1:14" s="372" customFormat="1">
      <c r="A136" s="370">
        <v>3</v>
      </c>
      <c r="B136" s="371">
        <v>59</v>
      </c>
      <c r="C136" s="370" t="str">
        <f>IF(B136=0,0,VLOOKUP(B136,competitors!$A$1:$B$1550,2,FALSE))</f>
        <v>Daniel Newman U17M</v>
      </c>
      <c r="D136" s="371" t="str">
        <f>IF(B136=0,0,VLOOKUP(C136,competitors!$B$1:$C$1550,2,FALSE))</f>
        <v>Arm</v>
      </c>
      <c r="E136" s="371">
        <v>26.02</v>
      </c>
      <c r="F136" s="370"/>
      <c r="G136" s="370"/>
      <c r="H136" s="370">
        <v>3</v>
      </c>
      <c r="I136" s="371">
        <v>59</v>
      </c>
      <c r="J136" s="370" t="s">
        <v>2</v>
      </c>
      <c r="K136" s="370" t="s">
        <v>1867</v>
      </c>
      <c r="L136" s="371" t="s">
        <v>258</v>
      </c>
      <c r="M136" s="371" t="s">
        <v>292</v>
      </c>
      <c r="N136" s="371">
        <v>26.02</v>
      </c>
    </row>
    <row r="137" spans="1:14" s="372" customFormat="1">
      <c r="A137" s="370">
        <v>4</v>
      </c>
      <c r="B137" s="371">
        <v>1185</v>
      </c>
      <c r="C137" s="370" t="str">
        <f>IF(B137=0,0,VLOOKUP(B137,competitors!$A$1:$B$1550,2,FALSE))</f>
        <v>Dan Parkin U17B</v>
      </c>
      <c r="D137" s="371" t="str">
        <f>IF(B137=0,0,VLOOKUP(C137,competitors!$B$1:$C$1550,2,FALSE))</f>
        <v>NDAC</v>
      </c>
      <c r="E137" s="371">
        <v>27.05</v>
      </c>
      <c r="F137" s="370"/>
      <c r="G137" s="370"/>
      <c r="H137" s="370">
        <v>4</v>
      </c>
      <c r="I137" s="371">
        <v>1185</v>
      </c>
      <c r="J137" s="376" t="s">
        <v>274</v>
      </c>
      <c r="K137" s="376" t="s">
        <v>2114</v>
      </c>
      <c r="L137" s="371" t="s">
        <v>1027</v>
      </c>
      <c r="M137" s="371" t="s">
        <v>292</v>
      </c>
      <c r="N137" s="371">
        <v>27.05</v>
      </c>
    </row>
    <row r="138" spans="1:14" s="372" customFormat="1">
      <c r="A138" s="370">
        <v>5</v>
      </c>
      <c r="B138" s="371">
        <v>57</v>
      </c>
      <c r="C138" s="370" t="str">
        <f>IF(B138=0,0,VLOOKUP(B138,competitors!$A$1:$B$1550,2,FALSE))</f>
        <v>Oliver Woodmason U17M</v>
      </c>
      <c r="D138" s="371" t="str">
        <f>IF(B138=0,0,VLOOKUP(C138,competitors!$B$1:$C$1550,2,FALSE))</f>
        <v>Arm</v>
      </c>
      <c r="E138" s="371">
        <v>27.15</v>
      </c>
      <c r="F138" s="370"/>
      <c r="G138" s="370"/>
      <c r="H138" s="370">
        <v>5</v>
      </c>
      <c r="I138" s="371">
        <v>57</v>
      </c>
      <c r="J138" s="370" t="s">
        <v>14</v>
      </c>
      <c r="K138" s="370" t="s">
        <v>190</v>
      </c>
      <c r="L138" s="371" t="s">
        <v>258</v>
      </c>
      <c r="M138" s="371" t="s">
        <v>292</v>
      </c>
      <c r="N138" s="371">
        <v>27.15</v>
      </c>
    </row>
    <row r="139" spans="1:14" s="372" customFormat="1">
      <c r="A139" s="370">
        <v>6</v>
      </c>
      <c r="B139" s="371">
        <v>372</v>
      </c>
      <c r="C139" s="370" t="str">
        <f>IF(B139=0,0,VLOOKUP(B139,competitors!$A$1:$B$1550,2,FALSE))</f>
        <v>Tom Fuller U17M</v>
      </c>
      <c r="D139" s="371" t="str">
        <f>IF(B139=0,0,VLOOKUP(C139,competitors!$B$1:$C$1550,2,FALSE))</f>
        <v>Wim</v>
      </c>
      <c r="E139" s="371">
        <v>27.53</v>
      </c>
      <c r="F139" s="370"/>
      <c r="G139" s="370"/>
      <c r="H139" s="370">
        <v>6</v>
      </c>
      <c r="I139" s="371">
        <v>372</v>
      </c>
      <c r="J139" s="370" t="s">
        <v>101</v>
      </c>
      <c r="K139" s="370" t="s">
        <v>1797</v>
      </c>
      <c r="L139" s="371" t="s">
        <v>3</v>
      </c>
      <c r="M139" s="371" t="s">
        <v>292</v>
      </c>
      <c r="N139" s="371">
        <v>27.53</v>
      </c>
    </row>
    <row r="140" spans="1:14" s="372" customFormat="1">
      <c r="A140" s="370">
        <v>7</v>
      </c>
      <c r="B140" s="371">
        <v>887</v>
      </c>
      <c r="C140" s="370" t="str">
        <f>IF(B140=0,0,VLOOKUP(B140,competitors!$A$1:$B$1550,2,FALSE))</f>
        <v>Peran Lutey U17M</v>
      </c>
      <c r="D140" s="371" t="str">
        <f>IF(B140=0,0,VLOOKUP(C140,competitors!$B$1:$C$1550,2,FALSE))</f>
        <v>N&amp;P</v>
      </c>
      <c r="E140" s="371">
        <v>28.85</v>
      </c>
      <c r="F140" s="370"/>
      <c r="G140" s="370"/>
      <c r="H140" s="370">
        <v>7</v>
      </c>
      <c r="I140" s="371">
        <v>887</v>
      </c>
      <c r="J140" s="370" t="s">
        <v>1803</v>
      </c>
      <c r="K140" s="370" t="s">
        <v>1804</v>
      </c>
      <c r="L140" s="371" t="s">
        <v>98</v>
      </c>
      <c r="M140" s="371" t="s">
        <v>292</v>
      </c>
      <c r="N140" s="371">
        <v>28.85</v>
      </c>
    </row>
    <row r="141" spans="1:14" s="372" customFormat="1">
      <c r="A141" s="370" t="s">
        <v>2107</v>
      </c>
      <c r="B141" s="371"/>
      <c r="C141" s="370">
        <f>IF(B141=0,0,VLOOKUP(B141,competitors!$A$1:$B$1550,2,FALSE))</f>
        <v>0</v>
      </c>
      <c r="D141" s="371">
        <f>IF(B141=0,0,VLOOKUP(C141,competitors!$B$1:$C$1550,2,FALSE))</f>
        <v>0</v>
      </c>
      <c r="E141" s="371"/>
      <c r="F141" s="370"/>
      <c r="G141" s="370"/>
      <c r="H141" s="370" t="s">
        <v>2107</v>
      </c>
      <c r="I141" s="371"/>
      <c r="J141" s="370"/>
      <c r="K141" s="370"/>
      <c r="L141" s="370"/>
      <c r="M141" s="371"/>
      <c r="N141" s="371"/>
    </row>
    <row r="142" spans="1:14" s="372" customFormat="1">
      <c r="A142" s="370">
        <v>1</v>
      </c>
      <c r="B142" s="371">
        <v>565</v>
      </c>
      <c r="C142" s="370" t="str">
        <f>IF(B142=0,0,VLOOKUP(B142,competitors!$A$1:$B$1550,2,FALSE))</f>
        <v>Joe Ponter U17B</v>
      </c>
      <c r="D142" s="371" t="str">
        <f>IF(B142=0,0,VLOOKUP(C142,competitors!$B$1:$C$1550,2,FALSE))</f>
        <v>TAC</v>
      </c>
      <c r="E142" s="374">
        <v>1.4248842592592592E-3</v>
      </c>
      <c r="F142" s="370"/>
      <c r="G142" s="370"/>
      <c r="H142" s="370">
        <v>1</v>
      </c>
      <c r="I142" s="371">
        <v>565</v>
      </c>
      <c r="J142" s="370" t="s">
        <v>11</v>
      </c>
      <c r="K142" s="370" t="s">
        <v>2108</v>
      </c>
      <c r="L142" s="371" t="s">
        <v>81</v>
      </c>
      <c r="M142" s="371" t="s">
        <v>292</v>
      </c>
      <c r="N142" s="374">
        <v>1.4248842592592592E-3</v>
      </c>
    </row>
    <row r="143" spans="1:14" s="372" customFormat="1">
      <c r="A143" s="370">
        <v>2</v>
      </c>
      <c r="B143" s="371">
        <v>881</v>
      </c>
      <c r="C143" s="370" t="str">
        <f>IF(B143=0,0,VLOOKUP(B143,competitors!$A$1:$B$1550,2,FALSE))</f>
        <v>Bradley McLellan U17M</v>
      </c>
      <c r="D143" s="371" t="str">
        <f>IF(B143=0,0,VLOOKUP(C143,competitors!$B$1:$C$1550,2,FALSE))</f>
        <v>N&amp;P</v>
      </c>
      <c r="E143" s="374">
        <v>1.4263888888888887E-3</v>
      </c>
      <c r="F143" s="370"/>
      <c r="G143" s="370"/>
      <c r="H143" s="370">
        <v>2</v>
      </c>
      <c r="I143" s="371">
        <v>881</v>
      </c>
      <c r="J143" s="370" t="s">
        <v>134</v>
      </c>
      <c r="K143" s="370" t="s">
        <v>1865</v>
      </c>
      <c r="L143" s="371" t="s">
        <v>98</v>
      </c>
      <c r="M143" s="371" t="s">
        <v>292</v>
      </c>
      <c r="N143" s="374">
        <v>1.4263888888888887E-3</v>
      </c>
    </row>
    <row r="144" spans="1:14" s="372" customFormat="1">
      <c r="A144" s="370">
        <v>3</v>
      </c>
      <c r="B144" s="371">
        <v>555</v>
      </c>
      <c r="C144" s="370" t="str">
        <f>IF(B144=0,0,VLOOKUP(B144,competitors!$A$1:$B$1550,2,FALSE))</f>
        <v>Tom Heal U17B</v>
      </c>
      <c r="D144" s="371" t="str">
        <f>IF(B144=0,0,VLOOKUP(C144,competitors!$B$1:$C$1550,2,FALSE))</f>
        <v>TAC</v>
      </c>
      <c r="E144" s="374">
        <v>1.435763888888889E-3</v>
      </c>
      <c r="F144" s="370"/>
      <c r="G144" s="370"/>
      <c r="H144" s="370">
        <v>3</v>
      </c>
      <c r="I144" s="371">
        <v>555</v>
      </c>
      <c r="J144" s="370" t="s">
        <v>101</v>
      </c>
      <c r="K144" s="370" t="s">
        <v>192</v>
      </c>
      <c r="L144" s="371" t="s">
        <v>81</v>
      </c>
      <c r="M144" s="371" t="s">
        <v>292</v>
      </c>
      <c r="N144" s="374">
        <v>1.435763888888889E-3</v>
      </c>
    </row>
    <row r="145" spans="1:14" s="372" customFormat="1">
      <c r="A145" s="370">
        <v>4</v>
      </c>
      <c r="B145" s="371">
        <v>268</v>
      </c>
      <c r="C145" s="370" t="str">
        <f>IF(B145=0,0,VLOOKUP(B145,competitors!$A$1:$B$1550,2,FALSE))</f>
        <v>Will Bond U17M</v>
      </c>
      <c r="D145" s="371" t="str">
        <f>IF(B145=0,0,VLOOKUP(C145,competitors!$B$1:$C$1550,2,FALSE))</f>
        <v>ExH</v>
      </c>
      <c r="E145" s="374">
        <v>1.4391203703703703E-3</v>
      </c>
      <c r="F145" s="370"/>
      <c r="G145" s="370"/>
      <c r="H145" s="370">
        <v>4</v>
      </c>
      <c r="I145" s="371">
        <v>268</v>
      </c>
      <c r="J145" s="370" t="s">
        <v>2109</v>
      </c>
      <c r="K145" s="370" t="s">
        <v>77</v>
      </c>
      <c r="L145" s="371" t="s">
        <v>59</v>
      </c>
      <c r="M145" s="371" t="s">
        <v>292</v>
      </c>
      <c r="N145" s="374">
        <v>1.4391203703703703E-3</v>
      </c>
    </row>
    <row r="146" spans="1:14" s="372" customFormat="1">
      <c r="A146" s="370">
        <v>5</v>
      </c>
      <c r="B146" s="371">
        <v>247</v>
      </c>
      <c r="C146" s="370" t="str">
        <f>IF(B146=0,0,VLOOKUP(B146,competitors!$A$1:$B$1550,2,FALSE))</f>
        <v>Louis Chamberlain U17M</v>
      </c>
      <c r="D146" s="371" t="str">
        <f>IF(B146=0,0,VLOOKUP(C146,competitors!$B$1:$C$1550,2,FALSE))</f>
        <v>ExH</v>
      </c>
      <c r="E146" s="374">
        <v>1.4438657407407406E-3</v>
      </c>
      <c r="F146" s="370"/>
      <c r="G146" s="370"/>
      <c r="H146" s="370">
        <v>5</v>
      </c>
      <c r="I146" s="371">
        <v>247</v>
      </c>
      <c r="J146" s="370" t="s">
        <v>267</v>
      </c>
      <c r="K146" s="370" t="s">
        <v>2110</v>
      </c>
      <c r="L146" s="371" t="s">
        <v>59</v>
      </c>
      <c r="M146" s="371" t="s">
        <v>292</v>
      </c>
      <c r="N146" s="374">
        <v>1.4438657407407406E-3</v>
      </c>
    </row>
    <row r="147" spans="1:14" s="372" customFormat="1">
      <c r="A147" s="370">
        <v>6</v>
      </c>
      <c r="B147" s="371">
        <v>563</v>
      </c>
      <c r="C147" s="370" t="str">
        <f>IF(B147=0,0,VLOOKUP(B147,competitors!$A$1:$B$1550,2,FALSE))</f>
        <v>Andrew Power U17B</v>
      </c>
      <c r="D147" s="371" t="str">
        <f>IF(B147=0,0,VLOOKUP(C147,competitors!$B$1:$C$1550,2,FALSE))</f>
        <v>TAC</v>
      </c>
      <c r="E147" s="374">
        <v>1.4612268518518518E-3</v>
      </c>
      <c r="F147" s="370"/>
      <c r="G147" s="370"/>
      <c r="H147" s="370">
        <v>6</v>
      </c>
      <c r="I147" s="371">
        <v>563</v>
      </c>
      <c r="J147" s="370" t="s">
        <v>2111</v>
      </c>
      <c r="K147" s="370" t="s">
        <v>2112</v>
      </c>
      <c r="L147" s="371" t="s">
        <v>81</v>
      </c>
      <c r="M147" s="371" t="s">
        <v>292</v>
      </c>
      <c r="N147" s="374">
        <v>1.4612268518518518E-3</v>
      </c>
    </row>
    <row r="148" spans="1:14" s="372" customFormat="1">
      <c r="A148" s="370">
        <v>7</v>
      </c>
      <c r="B148" s="371">
        <v>59</v>
      </c>
      <c r="C148" s="370" t="str">
        <f>IF(B148=0,0,VLOOKUP(B148,competitors!$A$1:$B$1550,2,FALSE))</f>
        <v>Daniel Newman U17M</v>
      </c>
      <c r="D148" s="371" t="str">
        <f>IF(B148=0,0,VLOOKUP(C148,competitors!$B$1:$C$1550,2,FALSE))</f>
        <v>Arm</v>
      </c>
      <c r="E148" s="374">
        <v>1.4751157407407406E-3</v>
      </c>
      <c r="F148" s="370"/>
      <c r="G148" s="370"/>
      <c r="H148" s="370">
        <v>7</v>
      </c>
      <c r="I148" s="371">
        <v>59</v>
      </c>
      <c r="J148" s="370" t="s">
        <v>2</v>
      </c>
      <c r="K148" s="370" t="s">
        <v>1867</v>
      </c>
      <c r="L148" s="371" t="s">
        <v>258</v>
      </c>
      <c r="M148" s="371" t="s">
        <v>292</v>
      </c>
      <c r="N148" s="374">
        <v>1.4751157407407406E-3</v>
      </c>
    </row>
    <row r="149" spans="1:14" s="372" customFormat="1">
      <c r="A149" s="370">
        <v>8</v>
      </c>
      <c r="B149" s="371">
        <v>57</v>
      </c>
      <c r="C149" s="370" t="str">
        <f>IF(B149=0,0,VLOOKUP(B149,competitors!$A$1:$B$1550,2,FALSE))</f>
        <v>Oliver Woodmason U17M</v>
      </c>
      <c r="D149" s="371" t="str">
        <f>IF(B149=0,0,VLOOKUP(C149,competitors!$B$1:$C$1550,2,FALSE))</f>
        <v>Arm</v>
      </c>
      <c r="E149" s="374">
        <v>1.4968749999999999E-3</v>
      </c>
      <c r="F149" s="370"/>
      <c r="G149" s="370"/>
      <c r="H149" s="370">
        <v>8</v>
      </c>
      <c r="I149" s="371">
        <v>57</v>
      </c>
      <c r="J149" s="370" t="s">
        <v>14</v>
      </c>
      <c r="K149" s="370" t="s">
        <v>190</v>
      </c>
      <c r="L149" s="371" t="s">
        <v>258</v>
      </c>
      <c r="M149" s="371" t="s">
        <v>292</v>
      </c>
      <c r="N149" s="374">
        <v>1.4968749999999999E-3</v>
      </c>
    </row>
    <row r="150" spans="1:14" s="372" customFormat="1">
      <c r="A150" s="370">
        <v>9</v>
      </c>
      <c r="B150" s="371">
        <v>377</v>
      </c>
      <c r="C150" s="370" t="str">
        <f>IF(B150=0,0,VLOOKUP(B150,competitors!$A$1:$B$1550,2,FALSE))</f>
        <v>Seth Lake U17M</v>
      </c>
      <c r="D150" s="371" t="str">
        <f>IF(B150=0,0,VLOOKUP(C150,competitors!$B$1:$C$1550,2,FALSE))</f>
        <v>Wim</v>
      </c>
      <c r="E150" s="374">
        <v>1.5718750000000001E-3</v>
      </c>
      <c r="F150" s="370"/>
      <c r="G150" s="370"/>
      <c r="H150" s="370">
        <v>9</v>
      </c>
      <c r="I150" s="371">
        <v>377</v>
      </c>
      <c r="J150" s="370" t="s">
        <v>188</v>
      </c>
      <c r="K150" s="370" t="s">
        <v>187</v>
      </c>
      <c r="L150" s="371" t="s">
        <v>3</v>
      </c>
      <c r="M150" s="371" t="s">
        <v>292</v>
      </c>
      <c r="N150" s="374">
        <v>1.5718750000000001E-3</v>
      </c>
    </row>
    <row r="151" spans="1:14" s="372" customFormat="1">
      <c r="A151" s="370" t="s">
        <v>2113</v>
      </c>
      <c r="B151" s="371"/>
      <c r="C151" s="370">
        <f>IF(B151=0,0,VLOOKUP(B151,competitors!$A$1:$B$1550,2,FALSE))</f>
        <v>0</v>
      </c>
      <c r="D151" s="371">
        <f>IF(B151=0,0,VLOOKUP(C151,competitors!$B$1:$C$1550,2,FALSE))</f>
        <v>0</v>
      </c>
      <c r="E151" s="374"/>
      <c r="F151" s="370"/>
      <c r="G151" s="370"/>
      <c r="H151" s="370" t="s">
        <v>2113</v>
      </c>
      <c r="I151" s="371"/>
      <c r="J151" s="370"/>
      <c r="K151" s="370"/>
      <c r="L151" s="371"/>
      <c r="M151" s="371"/>
      <c r="N151" s="374"/>
    </row>
    <row r="152" spans="1:14" s="372" customFormat="1">
      <c r="A152" s="370">
        <v>1</v>
      </c>
      <c r="B152" s="371">
        <v>657</v>
      </c>
      <c r="C152" s="370" t="str">
        <f>IF(B152=0,0,VLOOKUP(B152,competitors!$A$1:$B$1550,2,FALSE))</f>
        <v>Daniel Maydew U17M</v>
      </c>
      <c r="D152" s="371" t="str">
        <f>IF(B152=0,0,VLOOKUP(C152,competitors!$B$1:$C$1550,2,FALSE))</f>
        <v>YOAC</v>
      </c>
      <c r="E152" s="374">
        <v>1.5144675925925924E-3</v>
      </c>
      <c r="F152" s="370"/>
      <c r="G152" s="370"/>
      <c r="H152" s="370">
        <v>1</v>
      </c>
      <c r="I152" s="371">
        <v>657</v>
      </c>
      <c r="J152" s="370" t="s">
        <v>2</v>
      </c>
      <c r="K152" s="370" t="s">
        <v>150</v>
      </c>
      <c r="L152" s="371" t="s">
        <v>278</v>
      </c>
      <c r="M152" s="371" t="s">
        <v>292</v>
      </c>
      <c r="N152" s="374">
        <v>1.5144675925925924E-3</v>
      </c>
    </row>
    <row r="153" spans="1:14" s="372" customFormat="1">
      <c r="A153" s="370">
        <v>2</v>
      </c>
      <c r="B153" s="371">
        <v>161</v>
      </c>
      <c r="C153" s="370" t="str">
        <f>IF(B153=0,0,VLOOKUP(B153,competitors!$A$1:$B$1550,2,FALSE))</f>
        <v>Myles Begley U17M</v>
      </c>
      <c r="D153" s="371" t="str">
        <f>IF(B153=0,0,VLOOKUP(C153,competitors!$B$1:$C$1550,2,FALSE))</f>
        <v>NA/Tor</v>
      </c>
      <c r="E153" s="374">
        <v>1.5256944444444443E-3</v>
      </c>
      <c r="F153" s="370"/>
      <c r="G153" s="370"/>
      <c r="H153" s="370">
        <v>2</v>
      </c>
      <c r="I153" s="371">
        <v>161</v>
      </c>
      <c r="J153" s="370" t="s">
        <v>152</v>
      </c>
      <c r="K153" s="370" t="s">
        <v>151</v>
      </c>
      <c r="L153" s="371" t="s">
        <v>817</v>
      </c>
      <c r="M153" s="371" t="s">
        <v>292</v>
      </c>
      <c r="N153" s="374">
        <v>1.5256944444444443E-3</v>
      </c>
    </row>
    <row r="154" spans="1:14" s="372" customFormat="1">
      <c r="A154" s="370">
        <v>3</v>
      </c>
      <c r="B154" s="371">
        <v>642</v>
      </c>
      <c r="C154" s="370" t="str">
        <f>IF(B154=0,0,VLOOKUP(B154,competitors!$A$1:$B$1550,2,FALSE))</f>
        <v>Bradley Glover U15B</v>
      </c>
      <c r="D154" s="371" t="str">
        <f>IF(B154=0,0,VLOOKUP(C154,competitors!$B$1:$C$1550,2,FALSE))</f>
        <v>YOAC</v>
      </c>
      <c r="E154" s="374">
        <v>1.5378472222222223E-3</v>
      </c>
      <c r="F154" s="370"/>
      <c r="G154" s="370"/>
      <c r="H154" s="370">
        <v>3</v>
      </c>
      <c r="I154" s="371">
        <v>642</v>
      </c>
      <c r="J154" s="370" t="s">
        <v>134</v>
      </c>
      <c r="K154" s="370" t="s">
        <v>205</v>
      </c>
      <c r="L154" s="371" t="s">
        <v>278</v>
      </c>
      <c r="M154" s="371" t="s">
        <v>300</v>
      </c>
      <c r="N154" s="374">
        <v>1.5378472222222223E-3</v>
      </c>
    </row>
    <row r="155" spans="1:14" s="372" customFormat="1">
      <c r="A155" s="370">
        <v>4</v>
      </c>
      <c r="B155" s="371">
        <v>1185</v>
      </c>
      <c r="C155" s="370" t="str">
        <f>IF(B155=0,0,VLOOKUP(B155,competitors!$A$1:$B$1550,2,FALSE))</f>
        <v>Dan Parkin U17B</v>
      </c>
      <c r="D155" s="371" t="str">
        <f>IF(B155=0,0,VLOOKUP(C155,competitors!$B$1:$C$1550,2,FALSE))</f>
        <v>NDAC</v>
      </c>
      <c r="E155" s="374">
        <v>1.604513888888889E-3</v>
      </c>
      <c r="F155" s="370"/>
      <c r="G155" s="370"/>
      <c r="H155" s="370">
        <v>4</v>
      </c>
      <c r="I155" s="371">
        <v>1185</v>
      </c>
      <c r="J155" s="370" t="s">
        <v>274</v>
      </c>
      <c r="K155" s="370" t="s">
        <v>2114</v>
      </c>
      <c r="L155" s="371" t="s">
        <v>1027</v>
      </c>
      <c r="M155" s="371" t="s">
        <v>292</v>
      </c>
      <c r="N155" s="374">
        <v>1.604513888888889E-3</v>
      </c>
    </row>
    <row r="156" spans="1:14" s="372" customFormat="1">
      <c r="A156" s="370">
        <v>5</v>
      </c>
      <c r="B156" s="371">
        <v>364</v>
      </c>
      <c r="C156" s="370" t="str">
        <f>IF(B156=0,0,VLOOKUP(B156,competitors!$A$1:$B$1550,2,FALSE))</f>
        <v>Oliver Rawles U17M</v>
      </c>
      <c r="D156" s="371" t="str">
        <f>IF(B156=0,0,VLOOKUP(C156,competitors!$B$1:$C$1550,2,FALSE))</f>
        <v>Wim</v>
      </c>
      <c r="E156" s="374">
        <v>1.6388888888888887E-3</v>
      </c>
      <c r="F156" s="370"/>
      <c r="G156" s="370"/>
      <c r="H156" s="370">
        <v>5</v>
      </c>
      <c r="I156" s="371">
        <v>364</v>
      </c>
      <c r="J156" s="370" t="s">
        <v>14</v>
      </c>
      <c r="K156" s="370" t="s">
        <v>1798</v>
      </c>
      <c r="L156" s="371" t="s">
        <v>3</v>
      </c>
      <c r="M156" s="371" t="s">
        <v>292</v>
      </c>
      <c r="N156" s="374">
        <v>1.6388888888888887E-3</v>
      </c>
    </row>
    <row r="157" spans="1:14" s="372" customFormat="1">
      <c r="A157" s="370">
        <v>6</v>
      </c>
      <c r="B157" s="371">
        <v>885</v>
      </c>
      <c r="C157" s="370" t="str">
        <f>IF(B157=0,0,VLOOKUP(B157,competitors!$A$1:$B$1550,2,FALSE))</f>
        <v>Jack Morris U17M</v>
      </c>
      <c r="D157" s="371" t="str">
        <f>IF(B157=0,0,VLOOKUP(C157,competitors!$B$1:$C$1550,2,FALSE))</f>
        <v>N&amp;P</v>
      </c>
      <c r="E157" s="374">
        <v>1.6671296296296295E-3</v>
      </c>
      <c r="F157" s="370"/>
      <c r="G157" s="370"/>
      <c r="H157" s="370">
        <v>6</v>
      </c>
      <c r="I157" s="371">
        <v>885</v>
      </c>
      <c r="J157" s="370" t="s">
        <v>45</v>
      </c>
      <c r="K157" s="370" t="s">
        <v>88</v>
      </c>
      <c r="L157" s="371" t="s">
        <v>98</v>
      </c>
      <c r="M157" s="371" t="s">
        <v>292</v>
      </c>
      <c r="N157" s="374">
        <v>1.6671296296296295E-3</v>
      </c>
    </row>
    <row r="158" spans="1:14" s="372" customFormat="1">
      <c r="A158" s="370">
        <v>7</v>
      </c>
      <c r="B158" s="371">
        <v>162</v>
      </c>
      <c r="C158" s="370" t="str">
        <f>IF(B158=0,0,VLOOKUP(B158,competitors!$A$1:$B$1550,2,FALSE))</f>
        <v>Christopher Kirwin U17M</v>
      </c>
      <c r="D158" s="371" t="str">
        <f>IF(B158=0,0,VLOOKUP(C158,competitors!$B$1:$C$1550,2,FALSE))</f>
        <v>NA/Tor</v>
      </c>
      <c r="E158" s="374">
        <v>1.6825231481481481E-3</v>
      </c>
      <c r="F158" s="370"/>
      <c r="G158" s="370"/>
      <c r="H158" s="370">
        <v>7</v>
      </c>
      <c r="I158" s="371">
        <v>162</v>
      </c>
      <c r="J158" s="370" t="s">
        <v>146</v>
      </c>
      <c r="K158" s="370" t="s">
        <v>2115</v>
      </c>
      <c r="L158" s="371" t="s">
        <v>817</v>
      </c>
      <c r="M158" s="371" t="s">
        <v>292</v>
      </c>
      <c r="N158" s="374">
        <v>1.6825231481481481E-3</v>
      </c>
    </row>
    <row r="159" spans="1:14">
      <c r="A159" s="370" t="s">
        <v>1790</v>
      </c>
      <c r="B159" s="371"/>
      <c r="D159" s="371">
        <f>IF(B159=0,0,VLOOKUP(C159,competitors!$B$1:$C$1550,2,FALSE))</f>
        <v>0</v>
      </c>
      <c r="E159" s="371"/>
      <c r="H159" s="370" t="s">
        <v>1790</v>
      </c>
      <c r="I159" s="371"/>
      <c r="M159" s="371"/>
      <c r="N159" s="371"/>
    </row>
    <row r="160" spans="1:14">
      <c r="A160" s="370">
        <v>1</v>
      </c>
      <c r="B160" s="371">
        <v>1107</v>
      </c>
      <c r="C160" s="370" t="str">
        <f>IF(B160=0,0,VLOOKUP(B160,competitors!$A$1:$B$1550,2,FALSE))</f>
        <v>Finlay Ball U17B</v>
      </c>
      <c r="D160" s="371" t="str">
        <f>IF(B160=0,0,VLOOKUP(C160,competitors!$B$1:$C$1550,2,FALSE))</f>
        <v>NDAC</v>
      </c>
      <c r="E160" s="374">
        <v>6.4975694444444447E-3</v>
      </c>
      <c r="F160" s="370">
        <v>1</v>
      </c>
      <c r="H160" s="370">
        <v>1</v>
      </c>
      <c r="I160" s="371">
        <v>1107</v>
      </c>
      <c r="J160" s="370" t="s">
        <v>1791</v>
      </c>
      <c r="K160" s="370" t="s">
        <v>1792</v>
      </c>
      <c r="L160" s="370" t="s">
        <v>1027</v>
      </c>
      <c r="M160" s="371" t="s">
        <v>292</v>
      </c>
      <c r="N160" s="374">
        <v>6.4975694444444447E-3</v>
      </c>
    </row>
    <row r="161" spans="1:14">
      <c r="A161" s="370">
        <v>2</v>
      </c>
      <c r="B161" s="371">
        <v>1127</v>
      </c>
      <c r="C161" s="370" t="str">
        <f>IF(B161=0,0,VLOOKUP(B161,competitors!$A$1:$B$1550,2,FALSE))</f>
        <v>Liuke Hamley U17B</v>
      </c>
      <c r="D161" s="371" t="str">
        <f>IF(B161=0,0,VLOOKUP(C161,competitors!$B$1:$C$1550,2,FALSE))</f>
        <v>NDAC</v>
      </c>
      <c r="E161" s="374">
        <v>6.638194444444444E-3</v>
      </c>
      <c r="F161" s="370">
        <v>1</v>
      </c>
      <c r="H161" s="370">
        <v>2</v>
      </c>
      <c r="I161" s="371">
        <v>1127</v>
      </c>
      <c r="J161" s="370" t="s">
        <v>1793</v>
      </c>
      <c r="K161" s="370" t="s">
        <v>1794</v>
      </c>
      <c r="L161" s="370" t="s">
        <v>1027</v>
      </c>
      <c r="M161" s="371" t="s">
        <v>292</v>
      </c>
      <c r="N161" s="374">
        <v>6.638194444444444E-3</v>
      </c>
    </row>
    <row r="162" spans="1:14">
      <c r="A162" s="370">
        <v>3</v>
      </c>
      <c r="B162" s="371">
        <v>1136</v>
      </c>
      <c r="C162" s="370" t="str">
        <f>IF(B162=0,0,VLOOKUP(B162,competitors!$A$1:$B$1550,2,FALSE))</f>
        <v>Adam Leworthy U17B</v>
      </c>
      <c r="D162" s="371" t="str">
        <f>IF(B162=0,0,VLOOKUP(C162,competitors!$B$1:$C$1550,2,FALSE))</f>
        <v>NDAC</v>
      </c>
      <c r="E162" s="374">
        <v>6.78125E-3</v>
      </c>
      <c r="F162" s="370">
        <v>1</v>
      </c>
      <c r="H162" s="370">
        <v>3</v>
      </c>
      <c r="I162" s="371">
        <v>1136</v>
      </c>
      <c r="J162" s="370" t="s">
        <v>1795</v>
      </c>
      <c r="K162" s="370" t="s">
        <v>1796</v>
      </c>
      <c r="L162" s="370" t="s">
        <v>1027</v>
      </c>
      <c r="M162" s="371" t="s">
        <v>292</v>
      </c>
      <c r="N162" s="374">
        <v>6.78125E-3</v>
      </c>
    </row>
    <row r="163" spans="1:14">
      <c r="A163" s="370">
        <v>4</v>
      </c>
      <c r="B163" s="371">
        <v>372</v>
      </c>
      <c r="C163" s="370" t="str">
        <f>IF(B163=0,0,VLOOKUP(B163,competitors!$A$1:$B$1550,2,FALSE))</f>
        <v>Tom Fuller U17M</v>
      </c>
      <c r="D163" s="371" t="str">
        <f>IF(B163=0,0,VLOOKUP(C163,competitors!$B$1:$C$1550,2,FALSE))</f>
        <v>Wim</v>
      </c>
      <c r="E163" s="374">
        <v>6.8809027777777775E-3</v>
      </c>
      <c r="F163" s="370">
        <v>1</v>
      </c>
      <c r="H163" s="370">
        <v>4</v>
      </c>
      <c r="I163" s="371">
        <v>372</v>
      </c>
      <c r="J163" s="370" t="s">
        <v>101</v>
      </c>
      <c r="K163" s="370" t="s">
        <v>1797</v>
      </c>
      <c r="L163" s="370" t="s">
        <v>3</v>
      </c>
      <c r="M163" s="371" t="s">
        <v>292</v>
      </c>
      <c r="N163" s="374">
        <v>6.8809027777777775E-3</v>
      </c>
    </row>
    <row r="164" spans="1:14">
      <c r="A164" s="370">
        <v>5</v>
      </c>
      <c r="B164" s="371">
        <v>374</v>
      </c>
      <c r="C164" s="370" t="str">
        <f>IF(B164=0,0,VLOOKUP(B164,competitors!$A$1:$B$1550,2,FALSE))</f>
        <v>Joel Green U17M</v>
      </c>
      <c r="D164" s="371" t="str">
        <f>IF(B164=0,0,VLOOKUP(C164,competitors!$B$1:$C$1550,2,FALSE))</f>
        <v>Wim</v>
      </c>
      <c r="E164" s="374">
        <v>7.1422453703703708E-3</v>
      </c>
      <c r="F164" s="370">
        <v>1</v>
      </c>
      <c r="H164" s="370">
        <v>5</v>
      </c>
      <c r="I164" s="371">
        <v>374</v>
      </c>
      <c r="J164" s="370" t="s">
        <v>194</v>
      </c>
      <c r="K164" s="370" t="s">
        <v>193</v>
      </c>
      <c r="L164" s="370" t="s">
        <v>3</v>
      </c>
      <c r="M164" s="371" t="s">
        <v>292</v>
      </c>
      <c r="N164" s="374">
        <v>7.1422453703703708E-3</v>
      </c>
    </row>
    <row r="165" spans="1:14">
      <c r="A165" s="370">
        <v>6</v>
      </c>
      <c r="B165" s="371">
        <v>364</v>
      </c>
      <c r="C165" s="370" t="str">
        <f>IF(B165=0,0,VLOOKUP(B165,competitors!$A$1:$B$1550,2,FALSE))</f>
        <v>Oliver Rawles U17M</v>
      </c>
      <c r="D165" s="371" t="str">
        <f>IF(B165=0,0,VLOOKUP(C165,competitors!$B$1:$C$1550,2,FALSE))</f>
        <v>Wim</v>
      </c>
      <c r="E165" s="374">
        <v>7.4135416666666664E-3</v>
      </c>
      <c r="F165" s="370">
        <v>1</v>
      </c>
      <c r="I165" s="371"/>
      <c r="M165" s="371"/>
      <c r="N165" s="374"/>
    </row>
    <row r="166" spans="1:14">
      <c r="A166" s="370">
        <v>6</v>
      </c>
      <c r="B166" s="371">
        <v>887</v>
      </c>
      <c r="C166" s="370" t="str">
        <f>IF(B166=0,0,VLOOKUP(B166,competitors!$A$1:$B$1550,2,FALSE))</f>
        <v>Peran Lutey U17M</v>
      </c>
      <c r="D166" s="371" t="str">
        <f>IF(B166=0,0,VLOOKUP(C166,competitors!$B$1:$C$1550,2,FALSE))</f>
        <v>N&amp;P</v>
      </c>
      <c r="E166" s="374">
        <v>7.4853009259259256E-3</v>
      </c>
      <c r="F166" s="370">
        <v>2</v>
      </c>
      <c r="H166" s="370">
        <v>6</v>
      </c>
      <c r="I166" s="371">
        <v>887</v>
      </c>
      <c r="J166" s="370" t="s">
        <v>1803</v>
      </c>
      <c r="K166" s="370" t="s">
        <v>1804</v>
      </c>
      <c r="L166" s="370" t="s">
        <v>98</v>
      </c>
      <c r="M166" s="371" t="s">
        <v>292</v>
      </c>
      <c r="N166" s="374">
        <v>7.4853009259259256E-3</v>
      </c>
    </row>
    <row r="167" spans="1:14">
      <c r="A167" s="370" t="s">
        <v>1773</v>
      </c>
      <c r="B167" s="371"/>
      <c r="C167" s="370">
        <f>IF(B167=0,0,VLOOKUP(B167,competitors!$A$1:$B$1550,2,FALSE))</f>
        <v>0</v>
      </c>
      <c r="D167" s="371">
        <f>IF(B167=0,0,VLOOKUP(C167,competitors!$B$1:$C$1550,2,FALSE))</f>
        <v>0</v>
      </c>
      <c r="E167" s="374"/>
      <c r="H167" s="370" t="s">
        <v>1773</v>
      </c>
      <c r="I167" s="371"/>
      <c r="M167" s="371"/>
      <c r="N167" s="374"/>
    </row>
    <row r="168" spans="1:14">
      <c r="A168" s="370">
        <v>1</v>
      </c>
      <c r="B168" s="371">
        <v>560</v>
      </c>
      <c r="C168" s="370" t="str">
        <f>IF(B168=0,0,VLOOKUP(B168,competitors!$A$1:$B$1550,2,FALSE))</f>
        <v>Kurt Gilbert U17B</v>
      </c>
      <c r="D168" s="371" t="str">
        <f>IF(B168=0,0,VLOOKUP(C168,competitors!$B$1:$C$1550,2,FALSE))</f>
        <v>TAC</v>
      </c>
      <c r="E168" s="373">
        <v>63.69</v>
      </c>
      <c r="H168" s="370">
        <v>1</v>
      </c>
      <c r="I168" s="371">
        <v>560</v>
      </c>
      <c r="J168" s="370" t="s">
        <v>1774</v>
      </c>
      <c r="K168" s="370" t="s">
        <v>36</v>
      </c>
      <c r="L168" s="370" t="s">
        <v>81</v>
      </c>
      <c r="M168" s="371" t="s">
        <v>292</v>
      </c>
      <c r="N168" s="374">
        <v>7.3715277777777787E-4</v>
      </c>
    </row>
    <row r="169" spans="1:14">
      <c r="A169" s="370">
        <v>2</v>
      </c>
      <c r="B169" s="371">
        <v>263</v>
      </c>
      <c r="C169" s="370" t="str">
        <f>IF(B169=0,0,VLOOKUP(B169,competitors!$A$1:$B$1550,2,FALSE))</f>
        <v>Jack Tsigarides U17M</v>
      </c>
      <c r="D169" s="371" t="str">
        <f>IF(B169=0,0,VLOOKUP(C169,competitors!$B$1:$C$1550,2,FALSE))</f>
        <v>ExH</v>
      </c>
      <c r="E169" s="373">
        <v>66.599999999999994</v>
      </c>
      <c r="H169" s="370">
        <v>2</v>
      </c>
      <c r="I169" s="371">
        <v>263</v>
      </c>
      <c r="J169" s="370" t="s">
        <v>45</v>
      </c>
      <c r="K169" s="370" t="s">
        <v>1775</v>
      </c>
      <c r="L169" s="370" t="s">
        <v>59</v>
      </c>
      <c r="M169" s="371" t="s">
        <v>292</v>
      </c>
      <c r="N169" s="374">
        <v>7.7083333333333344E-4</v>
      </c>
    </row>
    <row r="170" spans="1:14">
      <c r="A170" s="370">
        <v>3</v>
      </c>
      <c r="B170" s="371">
        <v>885</v>
      </c>
      <c r="C170" s="370" t="str">
        <f>IF(B170=0,0,VLOOKUP(B170,competitors!$A$1:$B$1550,2,FALSE))</f>
        <v>Jack Morris U17M</v>
      </c>
      <c r="D170" s="371" t="str">
        <f>IF(B170=0,0,VLOOKUP(C170,competitors!$B$1:$C$1550,2,FALSE))</f>
        <v>N&amp;P</v>
      </c>
      <c r="E170" s="373">
        <v>67.709999999999994</v>
      </c>
      <c r="H170" s="370">
        <v>3</v>
      </c>
      <c r="I170" s="371">
        <v>885</v>
      </c>
      <c r="J170" s="370" t="s">
        <v>45</v>
      </c>
      <c r="K170" s="370" t="s">
        <v>88</v>
      </c>
      <c r="L170" s="370" t="s">
        <v>98</v>
      </c>
      <c r="M170" s="371" t="s">
        <v>292</v>
      </c>
      <c r="N170" s="374">
        <v>7.8368055555555558E-4</v>
      </c>
    </row>
    <row r="171" spans="1:14">
      <c r="A171" s="370">
        <v>4</v>
      </c>
      <c r="B171" s="371">
        <v>373</v>
      </c>
      <c r="C171" s="370" t="str">
        <f>IF(B171=0,0,VLOOKUP(B171,competitors!$A$1:$B$1550,2,FALSE))</f>
        <v>Joe Goodwin U17M</v>
      </c>
      <c r="D171" s="371" t="str">
        <f>IF(B171=0,0,VLOOKUP(C171,competitors!$B$1:$C$1550,2,FALSE))</f>
        <v>Wim</v>
      </c>
      <c r="E171" s="373">
        <v>68.86</v>
      </c>
      <c r="H171" s="370">
        <v>4</v>
      </c>
      <c r="I171" s="371">
        <v>373</v>
      </c>
      <c r="J171" s="370" t="s">
        <v>11</v>
      </c>
      <c r="K171" s="370" t="s">
        <v>142</v>
      </c>
      <c r="L171" s="370" t="s">
        <v>3</v>
      </c>
      <c r="M171" s="371" t="s">
        <v>292</v>
      </c>
      <c r="N171" s="374">
        <v>7.969907407407408E-4</v>
      </c>
    </row>
    <row r="172" spans="1:14">
      <c r="A172" s="370" t="s">
        <v>1890</v>
      </c>
      <c r="B172" s="371"/>
      <c r="C172" s="370" t="s">
        <v>1880</v>
      </c>
      <c r="D172" s="371">
        <f>IF(B172=0,0,VLOOKUP(#REF!,competitors!$B$1:$C$1550,2,FALSE))</f>
        <v>0</v>
      </c>
      <c r="E172" s="371"/>
      <c r="H172" s="370" t="s">
        <v>1890</v>
      </c>
      <c r="I172" s="371"/>
      <c r="M172" s="371" t="s">
        <v>10</v>
      </c>
      <c r="N172" s="371"/>
    </row>
    <row r="173" spans="1:14">
      <c r="A173" s="370">
        <v>1</v>
      </c>
      <c r="B173" s="371">
        <v>729</v>
      </c>
      <c r="C173" s="370" t="str">
        <f>IF(B173=0,0,VLOOKUP(B173,competitors!$A$1:$B$1550,2,FALSE))</f>
        <v>Micho  Tao U15B</v>
      </c>
      <c r="D173" s="371" t="str">
        <f>IF(B173=0,0,VLOOKUP(C173,competitors!$B$1:$C$1550,2,FALSE))</f>
        <v>CAC</v>
      </c>
      <c r="E173" s="371">
        <v>11.34</v>
      </c>
      <c r="H173" s="370">
        <v>1</v>
      </c>
      <c r="I173" s="371">
        <v>729</v>
      </c>
      <c r="J173" s="370" t="s">
        <v>1891</v>
      </c>
      <c r="K173" s="370" t="s">
        <v>1892</v>
      </c>
      <c r="L173" s="375" t="s">
        <v>277</v>
      </c>
      <c r="M173" s="371" t="s">
        <v>300</v>
      </c>
      <c r="N173" s="371">
        <v>11.34</v>
      </c>
    </row>
    <row r="174" spans="1:14">
      <c r="A174" s="370">
        <v>2</v>
      </c>
      <c r="B174" s="371">
        <v>42</v>
      </c>
      <c r="C174" s="370" t="str">
        <f>IF(B174=0,0,VLOOKUP(B174,competitors!$A$1:$B$1550,2,FALSE))</f>
        <v>Joe Wheeler U15B</v>
      </c>
      <c r="D174" s="371" t="str">
        <f>IF(B174=0,0,VLOOKUP(C174,competitors!$B$1:$C$1550,2,FALSE))</f>
        <v>Arm</v>
      </c>
      <c r="E174" s="371">
        <v>11.47</v>
      </c>
      <c r="H174" s="370">
        <v>2</v>
      </c>
      <c r="I174" s="371">
        <v>42</v>
      </c>
      <c r="J174" s="370" t="s">
        <v>11</v>
      </c>
      <c r="K174" s="370" t="s">
        <v>100</v>
      </c>
      <c r="L174" s="375" t="s">
        <v>258</v>
      </c>
      <c r="M174" s="371" t="s">
        <v>300</v>
      </c>
      <c r="N174" s="371">
        <v>11.47</v>
      </c>
    </row>
    <row r="175" spans="1:14">
      <c r="A175" s="370">
        <v>3</v>
      </c>
      <c r="B175" s="371">
        <v>1068</v>
      </c>
      <c r="C175" s="370" t="str">
        <f>IF(B175=0,0,VLOOKUP(B175,competitors!$A$1:$B$1550,2,FALSE))</f>
        <v>Owen Miller U15B</v>
      </c>
      <c r="D175" s="371" t="str">
        <f>IF(B175=0,0,VLOOKUP(C175,competitors!$B$1:$C$1550,2,FALSE))</f>
        <v>MAC</v>
      </c>
      <c r="E175" s="373">
        <v>11.5</v>
      </c>
      <c r="H175" s="370">
        <v>3</v>
      </c>
      <c r="I175" s="371">
        <v>1068</v>
      </c>
      <c r="J175" s="370" t="s">
        <v>1624</v>
      </c>
      <c r="K175" s="370" t="s">
        <v>1623</v>
      </c>
      <c r="L175" s="375" t="s">
        <v>738</v>
      </c>
      <c r="M175" s="371" t="s">
        <v>300</v>
      </c>
      <c r="N175" s="373">
        <v>11.5</v>
      </c>
    </row>
    <row r="176" spans="1:14">
      <c r="A176" s="370">
        <v>4</v>
      </c>
      <c r="B176" s="371">
        <v>456</v>
      </c>
      <c r="C176" s="370" t="str">
        <f>IF(B176=0,0,VLOOKUP(B176,competitors!$A$1:$B$1550,2,FALSE))</f>
        <v>Daniel Sanchez U15B</v>
      </c>
      <c r="D176" s="371" t="str">
        <f>IF(B176=0,0,VLOOKUP(C176,competitors!$B$1:$C$1550,2,FALSE))</f>
        <v>PAC</v>
      </c>
      <c r="E176" s="371">
        <v>11.54</v>
      </c>
      <c r="H176" s="370">
        <v>4</v>
      </c>
      <c r="I176" s="371">
        <v>456</v>
      </c>
      <c r="J176" s="370" t="s">
        <v>2</v>
      </c>
      <c r="K176" s="370" t="s">
        <v>1893</v>
      </c>
      <c r="L176" s="375" t="s">
        <v>454</v>
      </c>
      <c r="M176" s="371" t="s">
        <v>300</v>
      </c>
      <c r="N176" s="371">
        <v>11.54</v>
      </c>
    </row>
    <row r="177" spans="1:14">
      <c r="A177" s="370">
        <v>5</v>
      </c>
      <c r="B177" s="371">
        <v>876</v>
      </c>
      <c r="C177" s="370" t="str">
        <f>IF(B177=0,0,VLOOKUP(B177,competitors!$A$1:$B$1550,2,FALSE))</f>
        <v>Nate Robins U15B</v>
      </c>
      <c r="D177" s="371" t="str">
        <f>IF(B177=0,0,VLOOKUP(C177,competitors!$B$1:$C$1550,2,FALSE))</f>
        <v>N&amp;P</v>
      </c>
      <c r="E177" s="371">
        <v>11.67</v>
      </c>
      <c r="H177" s="370">
        <v>5</v>
      </c>
      <c r="I177" s="371">
        <v>876</v>
      </c>
      <c r="J177" s="370" t="s">
        <v>1894</v>
      </c>
      <c r="K177" s="370" t="s">
        <v>1895</v>
      </c>
      <c r="L177" s="375" t="s">
        <v>98</v>
      </c>
      <c r="M177" s="371" t="s">
        <v>300</v>
      </c>
      <c r="N177" s="371">
        <v>11.67</v>
      </c>
    </row>
    <row r="178" spans="1:14">
      <c r="A178" s="370">
        <v>6</v>
      </c>
      <c r="B178" s="371">
        <v>550</v>
      </c>
      <c r="C178" s="370" t="str">
        <f>IF(B178=0,0,VLOOKUP(B178,competitors!$A$1:$B$1550,2,FALSE))</f>
        <v>Josh McMillan U15B</v>
      </c>
      <c r="D178" s="371" t="str">
        <f>IF(B178=0,0,VLOOKUP(C178,competitors!$B$1:$C$1550,2,FALSE))</f>
        <v>TAC</v>
      </c>
      <c r="E178" s="371">
        <v>11.91</v>
      </c>
      <c r="H178" s="370">
        <v>6</v>
      </c>
      <c r="I178" s="371">
        <v>550</v>
      </c>
      <c r="J178" s="370" t="s">
        <v>41</v>
      </c>
      <c r="K178" s="370" t="s">
        <v>1896</v>
      </c>
      <c r="L178" s="375" t="s">
        <v>81</v>
      </c>
      <c r="M178" s="371" t="s">
        <v>300</v>
      </c>
      <c r="N178" s="371">
        <v>11.91</v>
      </c>
    </row>
    <row r="179" spans="1:14">
      <c r="A179" s="370">
        <v>7</v>
      </c>
      <c r="B179" s="371">
        <v>544</v>
      </c>
      <c r="C179" s="370" t="str">
        <f>IF(B179=0,0,VLOOKUP(B179,competitors!$A$1:$B$1550,2,FALSE))</f>
        <v>Rob Hall U15B</v>
      </c>
      <c r="D179" s="371" t="str">
        <f>IF(B179=0,0,VLOOKUP(C179,competitors!$B$1:$C$1550,2,FALSE))</f>
        <v>TAC</v>
      </c>
      <c r="E179" s="371">
        <v>12.04</v>
      </c>
      <c r="H179" s="370">
        <v>7</v>
      </c>
      <c r="I179" s="371">
        <v>544</v>
      </c>
      <c r="J179" s="370" t="s">
        <v>1897</v>
      </c>
      <c r="K179" s="370" t="s">
        <v>99</v>
      </c>
      <c r="L179" s="375" t="s">
        <v>81</v>
      </c>
      <c r="M179" s="371" t="s">
        <v>300</v>
      </c>
      <c r="N179" s="371">
        <v>12.04</v>
      </c>
    </row>
    <row r="180" spans="1:14">
      <c r="A180" s="370" t="s">
        <v>1898</v>
      </c>
      <c r="B180" s="371"/>
      <c r="C180" s="370" t="s">
        <v>1899</v>
      </c>
      <c r="D180" s="371">
        <f>IF(B180=0,0,VLOOKUP(#REF!,competitors!$B$1:$C$1550,2,FALSE))</f>
        <v>0</v>
      </c>
      <c r="E180" s="371"/>
      <c r="H180" s="370" t="s">
        <v>1898</v>
      </c>
      <c r="I180" s="371"/>
      <c r="M180" s="371" t="s">
        <v>10</v>
      </c>
      <c r="N180" s="371"/>
    </row>
    <row r="181" spans="1:14">
      <c r="A181" s="370">
        <v>1</v>
      </c>
      <c r="B181" s="371">
        <v>916</v>
      </c>
      <c r="C181" s="370" t="str">
        <f>IF(B181=0,0,VLOOKUP(B181,competitors!$A$1:$B$1550,2,FALSE))</f>
        <v>Charlie Brookes U15B</v>
      </c>
      <c r="D181" s="371" t="str">
        <f>IF(B181=0,0,VLOOKUP(C181,competitors!$B$1:$C$1550,2,FALSE))</f>
        <v>DAC</v>
      </c>
      <c r="E181" s="371">
        <v>12.18</v>
      </c>
      <c r="H181" s="370">
        <v>1</v>
      </c>
      <c r="I181" s="371">
        <v>916</v>
      </c>
      <c r="J181" s="370" t="s">
        <v>275</v>
      </c>
      <c r="K181" s="370" t="s">
        <v>1900</v>
      </c>
      <c r="L181" s="375" t="s">
        <v>280</v>
      </c>
      <c r="M181" s="371" t="s">
        <v>300</v>
      </c>
      <c r="N181" s="371">
        <v>12.18</v>
      </c>
    </row>
    <row r="182" spans="1:14">
      <c r="A182" s="370">
        <v>2</v>
      </c>
      <c r="B182" s="371">
        <v>871</v>
      </c>
      <c r="C182" s="370" t="str">
        <f>IF(B182=0,0,VLOOKUP(B182,competitors!$A$1:$B$1550,2,FALSE))</f>
        <v>Isaac Ketterer U15B</v>
      </c>
      <c r="D182" s="371" t="str">
        <f>IF(B182=0,0,VLOOKUP(C182,competitors!$B$1:$C$1550,2,FALSE))</f>
        <v>N&amp;P</v>
      </c>
      <c r="E182" s="371">
        <v>12.42</v>
      </c>
      <c r="H182" s="370">
        <v>2</v>
      </c>
      <c r="I182" s="371">
        <v>871</v>
      </c>
      <c r="J182" s="370" t="s">
        <v>39</v>
      </c>
      <c r="K182" s="370" t="s">
        <v>38</v>
      </c>
      <c r="L182" s="375" t="s">
        <v>98</v>
      </c>
      <c r="M182" s="371" t="s">
        <v>300</v>
      </c>
      <c r="N182" s="371">
        <v>12.42</v>
      </c>
    </row>
    <row r="183" spans="1:14">
      <c r="A183" s="370">
        <v>3</v>
      </c>
      <c r="B183" s="371">
        <v>868</v>
      </c>
      <c r="C183" s="370" t="str">
        <f>IF(B183=0,0,VLOOKUP(B183,competitors!$A$1:$B$1550,2,FALSE))</f>
        <v>Alfie Carr U15B</v>
      </c>
      <c r="D183" s="371" t="str">
        <f>IF(B183=0,0,VLOOKUP(C183,competitors!$B$1:$C$1550,2,FALSE))</f>
        <v>N&amp;P</v>
      </c>
      <c r="E183" s="371">
        <v>12.52</v>
      </c>
      <c r="H183" s="370">
        <v>3</v>
      </c>
      <c r="I183" s="371">
        <v>868</v>
      </c>
      <c r="J183" s="370" t="s">
        <v>1901</v>
      </c>
      <c r="K183" s="370" t="s">
        <v>1902</v>
      </c>
      <c r="L183" s="375" t="s">
        <v>98</v>
      </c>
      <c r="M183" s="371" t="s">
        <v>300</v>
      </c>
      <c r="N183" s="371">
        <v>12.52</v>
      </c>
    </row>
    <row r="184" spans="1:14">
      <c r="A184" s="370">
        <v>4</v>
      </c>
      <c r="B184" s="371">
        <v>979</v>
      </c>
      <c r="C184" s="370" t="str">
        <f>IF(B184=0,0,VLOOKUP(B184,competitors!$A$1:$B$1550,2,FALSE))</f>
        <v>Henry Bartlett U15B</v>
      </c>
      <c r="D184" s="371" t="str">
        <f>IF(B184=0,0,VLOOKUP(C184,competitors!$B$1:$C$1550,2,FALSE))</f>
        <v>DAC</v>
      </c>
      <c r="E184" s="371">
        <v>12.59</v>
      </c>
      <c r="H184" s="370">
        <v>4</v>
      </c>
      <c r="I184" s="371">
        <v>979</v>
      </c>
      <c r="J184" s="370" t="s">
        <v>28</v>
      </c>
      <c r="K184" s="370" t="s">
        <v>1903</v>
      </c>
      <c r="L184" s="375" t="s">
        <v>280</v>
      </c>
      <c r="M184" s="371" t="s">
        <v>300</v>
      </c>
      <c r="N184" s="371">
        <v>12.59</v>
      </c>
    </row>
    <row r="185" spans="1:14">
      <c r="A185" s="370">
        <v>5</v>
      </c>
      <c r="B185" s="371">
        <v>964</v>
      </c>
      <c r="C185" s="370" t="str">
        <f>IF(B185=0,0,VLOOKUP(B185,competitors!$A$1:$B$1550,2,FALSE))</f>
        <v>Roni Brewer U15B</v>
      </c>
      <c r="D185" s="371" t="str">
        <f>IF(B185=0,0,VLOOKUP(C185,competitors!$B$1:$C$1550,2,FALSE))</f>
        <v>DAC</v>
      </c>
      <c r="E185" s="371">
        <v>12.78</v>
      </c>
      <c r="H185" s="370">
        <v>5</v>
      </c>
      <c r="I185" s="371">
        <v>964</v>
      </c>
      <c r="J185" s="370" t="s">
        <v>1904</v>
      </c>
      <c r="K185" s="370" t="s">
        <v>1905</v>
      </c>
      <c r="L185" s="375" t="s">
        <v>280</v>
      </c>
      <c r="M185" s="371" t="s">
        <v>300</v>
      </c>
      <c r="N185" s="371">
        <v>12.78</v>
      </c>
    </row>
    <row r="186" spans="1:14">
      <c r="A186" s="370">
        <v>6</v>
      </c>
      <c r="B186" s="371">
        <v>153</v>
      </c>
      <c r="C186" s="370" t="str">
        <f>IF(B186=0,0,VLOOKUP(B186,competitors!$A$1:$B$1550,2,FALSE))</f>
        <v>Byron Povey U15B</v>
      </c>
      <c r="D186" s="371" t="str">
        <f>IF(B186=0,0,VLOOKUP(C186,competitors!$B$1:$C$1550,2,FALSE))</f>
        <v>NA/Tor</v>
      </c>
      <c r="E186" s="371">
        <v>12.83</v>
      </c>
      <c r="H186" s="370">
        <v>6</v>
      </c>
      <c r="I186" s="371">
        <v>153</v>
      </c>
      <c r="J186" s="370" t="s">
        <v>1906</v>
      </c>
      <c r="K186" s="370" t="s">
        <v>182</v>
      </c>
      <c r="L186" s="375" t="s">
        <v>817</v>
      </c>
      <c r="M186" s="371" t="s">
        <v>300</v>
      </c>
      <c r="N186" s="371">
        <v>12.83</v>
      </c>
    </row>
    <row r="187" spans="1:14">
      <c r="A187" s="370">
        <v>7</v>
      </c>
      <c r="B187" s="371">
        <v>343</v>
      </c>
      <c r="C187" s="370" t="str">
        <f>IF(B187=0,0,VLOOKUP(B187,competitors!$A$1:$B$1550,2,FALSE))</f>
        <v>Simba Ingram U15B</v>
      </c>
      <c r="D187" s="371" t="str">
        <f>IF(B187=0,0,VLOOKUP(C187,competitors!$B$1:$C$1550,2,FALSE))</f>
        <v>Wim</v>
      </c>
      <c r="E187" s="371">
        <v>13.64</v>
      </c>
      <c r="H187" s="370">
        <v>7</v>
      </c>
      <c r="I187" s="371">
        <v>343</v>
      </c>
      <c r="J187" s="370" t="s">
        <v>1907</v>
      </c>
      <c r="K187" s="370" t="s">
        <v>1908</v>
      </c>
      <c r="L187" s="375" t="s">
        <v>3</v>
      </c>
      <c r="M187" s="371" t="s">
        <v>300</v>
      </c>
      <c r="N187" s="371">
        <v>13.64</v>
      </c>
    </row>
    <row r="188" spans="1:14">
      <c r="A188" s="370" t="s">
        <v>1909</v>
      </c>
      <c r="B188" s="371"/>
      <c r="C188" s="370" t="s">
        <v>1910</v>
      </c>
      <c r="D188" s="371">
        <f>IF(B188=0,0,VLOOKUP(#REF!,competitors!$B$1:$C$1550,2,FALSE))</f>
        <v>0</v>
      </c>
      <c r="E188" s="371"/>
      <c r="H188" s="370" t="s">
        <v>1909</v>
      </c>
      <c r="I188" s="371"/>
      <c r="M188" s="371" t="s">
        <v>10</v>
      </c>
      <c r="N188" s="371"/>
    </row>
    <row r="189" spans="1:14">
      <c r="A189" s="370">
        <v>1</v>
      </c>
      <c r="B189" s="371">
        <v>725</v>
      </c>
      <c r="C189" s="370" t="str">
        <f>IF(B189=0,0,VLOOKUP(B189,competitors!$A$1:$B$1550,2,FALSE))</f>
        <v>Morgan Sinden U15B</v>
      </c>
      <c r="D189" s="371" t="str">
        <f>IF(B189=0,0,VLOOKUP(C189,competitors!$B$1:$C$1550,2,FALSE))</f>
        <v>CAC</v>
      </c>
      <c r="E189" s="371">
        <v>12.86</v>
      </c>
      <c r="H189" s="370">
        <v>1</v>
      </c>
      <c r="I189" s="371">
        <v>725</v>
      </c>
      <c r="J189" s="370" t="s">
        <v>122</v>
      </c>
      <c r="K189" s="370" t="s">
        <v>181</v>
      </c>
      <c r="L189" s="375" t="s">
        <v>277</v>
      </c>
      <c r="M189" s="371" t="s">
        <v>300</v>
      </c>
      <c r="N189" s="371">
        <v>12.86</v>
      </c>
    </row>
    <row r="190" spans="1:14">
      <c r="A190" s="370">
        <v>2</v>
      </c>
      <c r="B190" s="371">
        <v>262</v>
      </c>
      <c r="C190" s="370" t="str">
        <f>IF(B190=0,0,VLOOKUP(B190,competitors!$A$1:$B$1550,2,FALSE))</f>
        <v>Louis Welch U15B</v>
      </c>
      <c r="D190" s="371" t="str">
        <f>IF(B190=0,0,VLOOKUP(C190,competitors!$B$1:$C$1550,2,FALSE))</f>
        <v>ExH</v>
      </c>
      <c r="E190" s="371">
        <v>12.88</v>
      </c>
      <c r="H190" s="370">
        <v>2</v>
      </c>
      <c r="I190" s="371">
        <v>262</v>
      </c>
      <c r="J190" s="370" t="s">
        <v>267</v>
      </c>
      <c r="K190" s="370" t="s">
        <v>25</v>
      </c>
      <c r="L190" s="375" t="s">
        <v>59</v>
      </c>
      <c r="M190" s="371" t="s">
        <v>300</v>
      </c>
      <c r="N190" s="371">
        <v>12.88</v>
      </c>
    </row>
    <row r="191" spans="1:14">
      <c r="A191" s="370">
        <v>3</v>
      </c>
      <c r="B191" s="371">
        <v>640</v>
      </c>
      <c r="C191" s="370" t="str">
        <f>IF(B191=0,0,VLOOKUP(B191,competitors!$A$1:$B$1550,2,FALSE))</f>
        <v>Joseph Banks U15B</v>
      </c>
      <c r="D191" s="371" t="str">
        <f>IF(B191=0,0,VLOOKUP(C191,competitors!$B$1:$C$1550,2,FALSE))</f>
        <v>YOAC</v>
      </c>
      <c r="E191" s="371">
        <v>13.22</v>
      </c>
      <c r="H191" s="370">
        <v>3</v>
      </c>
      <c r="I191" s="371">
        <v>640</v>
      </c>
      <c r="J191" s="370" t="s">
        <v>179</v>
      </c>
      <c r="K191" s="370" t="s">
        <v>1911</v>
      </c>
      <c r="L191" s="375" t="s">
        <v>278</v>
      </c>
      <c r="M191" s="371" t="s">
        <v>300</v>
      </c>
      <c r="N191" s="371">
        <v>13.22</v>
      </c>
    </row>
    <row r="192" spans="1:14">
      <c r="A192" s="370">
        <v>4</v>
      </c>
      <c r="B192" s="371">
        <v>257</v>
      </c>
      <c r="C192" s="370" t="str">
        <f>IF(B192=0,0,VLOOKUP(B192,competitors!$A$1:$B$1550,2,FALSE))</f>
        <v>William Saltmarsh U15B</v>
      </c>
      <c r="D192" s="371" t="str">
        <f>IF(B192=0,0,VLOOKUP(C192,competitors!$B$1:$C$1550,2,FALSE))</f>
        <v>ExH</v>
      </c>
      <c r="E192" s="371">
        <v>13.48</v>
      </c>
      <c r="H192" s="370">
        <v>4</v>
      </c>
      <c r="I192" s="371">
        <v>257</v>
      </c>
      <c r="J192" s="370" t="s">
        <v>243</v>
      </c>
      <c r="K192" s="370" t="s">
        <v>1912</v>
      </c>
      <c r="L192" s="375" t="s">
        <v>59</v>
      </c>
      <c r="M192" s="371" t="s">
        <v>300</v>
      </c>
      <c r="N192" s="371">
        <v>13.48</v>
      </c>
    </row>
    <row r="193" spans="1:14">
      <c r="A193" s="370">
        <v>5</v>
      </c>
      <c r="B193" s="371">
        <v>290</v>
      </c>
      <c r="C193" s="370" t="str">
        <f>IF(B193=0,0,VLOOKUP(B193,competitors!$A$1:$B$1550,2,FALSE))</f>
        <v>Jack Wood U15B</v>
      </c>
      <c r="D193" s="371" t="str">
        <f>IF(B193=0,0,VLOOKUP(C193,competitors!$B$1:$C$1550,2,FALSE))</f>
        <v>ExH</v>
      </c>
      <c r="E193" s="371">
        <v>13.97</v>
      </c>
      <c r="H193" s="370">
        <v>5</v>
      </c>
      <c r="I193" s="371">
        <v>290</v>
      </c>
      <c r="J193" s="370" t="s">
        <v>45</v>
      </c>
      <c r="K193" s="370" t="s">
        <v>129</v>
      </c>
      <c r="L193" s="375" t="s">
        <v>59</v>
      </c>
      <c r="M193" s="371" t="s">
        <v>300</v>
      </c>
      <c r="N193" s="371">
        <v>13.97</v>
      </c>
    </row>
    <row r="194" spans="1:14">
      <c r="A194" s="370">
        <v>6</v>
      </c>
      <c r="B194" s="371">
        <v>646</v>
      </c>
      <c r="C194" s="370" t="str">
        <f>IF(B194=0,0,VLOOKUP(B194,competitors!$A$1:$B$1550,2,FALSE))</f>
        <v>Judah Baker U15B</v>
      </c>
      <c r="D194" s="371" t="str">
        <f>IF(B194=0,0,VLOOKUP(C194,competitors!$B$1:$C$1550,2,FALSE))</f>
        <v>YOAC</v>
      </c>
      <c r="E194" s="371">
        <v>14.55</v>
      </c>
      <c r="H194" s="370">
        <v>6</v>
      </c>
      <c r="I194" s="371">
        <v>646</v>
      </c>
      <c r="J194" s="370" t="s">
        <v>1913</v>
      </c>
      <c r="K194" s="370" t="s">
        <v>1914</v>
      </c>
      <c r="L194" s="375" t="s">
        <v>278</v>
      </c>
      <c r="M194" s="371" t="s">
        <v>300</v>
      </c>
      <c r="N194" s="371">
        <v>14.55</v>
      </c>
    </row>
    <row r="195" spans="1:14">
      <c r="A195" s="370">
        <v>7</v>
      </c>
      <c r="B195" s="371">
        <v>44</v>
      </c>
      <c r="C195" s="370" t="str">
        <f>IF(B195=0,0,VLOOKUP(B195,competitors!$A$1:$B$1550,2,FALSE))</f>
        <v>Andreas Isaias U15B</v>
      </c>
      <c r="D195" s="371" t="str">
        <f>IF(B195=0,0,VLOOKUP(C195,competitors!$B$1:$C$1550,2,FALSE))</f>
        <v>Arm</v>
      </c>
      <c r="E195" s="371">
        <v>14.61</v>
      </c>
      <c r="H195" s="370">
        <v>7</v>
      </c>
      <c r="I195" s="371">
        <v>44</v>
      </c>
      <c r="J195" s="370" t="s">
        <v>1915</v>
      </c>
      <c r="K195" s="370" t="s">
        <v>1916</v>
      </c>
      <c r="L195" s="375" t="s">
        <v>258</v>
      </c>
      <c r="M195" s="371" t="s">
        <v>300</v>
      </c>
      <c r="N195" s="371">
        <v>14.61</v>
      </c>
    </row>
    <row r="196" spans="1:14" s="372" customFormat="1">
      <c r="A196" s="370" t="s">
        <v>253</v>
      </c>
      <c r="B196" s="371"/>
      <c r="C196" s="370" t="s">
        <v>2068</v>
      </c>
      <c r="D196" s="371">
        <f>IF(B196=0,0,VLOOKUP(#REF!,competitors!$B$1:$C$1550,2,FALSE))</f>
        <v>0</v>
      </c>
      <c r="E196" s="371"/>
      <c r="F196" s="370"/>
      <c r="G196" s="370"/>
      <c r="H196" s="370" t="s">
        <v>253</v>
      </c>
      <c r="I196" s="371"/>
      <c r="J196" s="370"/>
      <c r="L196" s="370"/>
      <c r="M196" s="371" t="s">
        <v>10</v>
      </c>
      <c r="N196" s="371"/>
    </row>
    <row r="197" spans="1:14" s="372" customFormat="1">
      <c r="A197" s="370">
        <v>1</v>
      </c>
      <c r="B197" s="371">
        <v>42</v>
      </c>
      <c r="C197" s="370" t="str">
        <f>IF(B197=0,0,VLOOKUP(B197,competitors!$A$1:$B$1550,2,FALSE))</f>
        <v>Joe Wheeler U15B</v>
      </c>
      <c r="D197" s="371" t="str">
        <f>IF(B197=0,0,VLOOKUP(C197,competitors!$B$1:$C$1550,2,FALSE))</f>
        <v>Arm</v>
      </c>
      <c r="E197" s="371">
        <v>23.28</v>
      </c>
      <c r="F197" s="370"/>
      <c r="G197" s="370"/>
      <c r="H197" s="370">
        <v>1</v>
      </c>
      <c r="I197" s="371">
        <v>42</v>
      </c>
      <c r="J197" s="370" t="s">
        <v>11</v>
      </c>
      <c r="K197" s="370" t="s">
        <v>100</v>
      </c>
      <c r="L197" s="371" t="s">
        <v>258</v>
      </c>
      <c r="M197" s="371" t="s">
        <v>300</v>
      </c>
      <c r="N197" s="371">
        <v>23.28</v>
      </c>
    </row>
    <row r="198" spans="1:14" s="372" customFormat="1">
      <c r="A198" s="370">
        <v>2</v>
      </c>
      <c r="B198" s="371">
        <v>456</v>
      </c>
      <c r="C198" s="370" t="str">
        <f>IF(B198=0,0,VLOOKUP(B198,competitors!$A$1:$B$1550,2,FALSE))</f>
        <v>Daniel Sanchez U15B</v>
      </c>
      <c r="D198" s="371" t="str">
        <f>IF(B198=0,0,VLOOKUP(C198,competitors!$B$1:$C$1550,2,FALSE))</f>
        <v>PAC</v>
      </c>
      <c r="E198" s="371">
        <v>23.53</v>
      </c>
      <c r="F198" s="370"/>
      <c r="G198" s="370"/>
      <c r="H198" s="370">
        <v>2</v>
      </c>
      <c r="I198" s="371">
        <v>456</v>
      </c>
      <c r="J198" s="370" t="s">
        <v>2</v>
      </c>
      <c r="K198" s="370" t="s">
        <v>1893</v>
      </c>
      <c r="L198" s="371" t="s">
        <v>454</v>
      </c>
      <c r="M198" s="371" t="s">
        <v>300</v>
      </c>
      <c r="N198" s="371">
        <v>23.53</v>
      </c>
    </row>
    <row r="199" spans="1:14" s="372" customFormat="1">
      <c r="A199" s="370">
        <v>3</v>
      </c>
      <c r="B199" s="371">
        <v>550</v>
      </c>
      <c r="C199" s="370" t="str">
        <f>IF(B199=0,0,VLOOKUP(B199,competitors!$A$1:$B$1550,2,FALSE))</f>
        <v>Josh McMillan U15B</v>
      </c>
      <c r="D199" s="371" t="str">
        <f>IF(B199=0,0,VLOOKUP(C199,competitors!$B$1:$C$1550,2,FALSE))</f>
        <v>TAC</v>
      </c>
      <c r="E199" s="371">
        <v>24.28</v>
      </c>
      <c r="F199" s="370"/>
      <c r="G199" s="370"/>
      <c r="H199" s="370">
        <v>3</v>
      </c>
      <c r="I199" s="371">
        <v>550</v>
      </c>
      <c r="J199" s="370" t="s">
        <v>41</v>
      </c>
      <c r="K199" s="370" t="s">
        <v>1896</v>
      </c>
      <c r="L199" s="371" t="s">
        <v>81</v>
      </c>
      <c r="M199" s="371" t="s">
        <v>300</v>
      </c>
      <c r="N199" s="371">
        <v>24.28</v>
      </c>
    </row>
    <row r="200" spans="1:14" s="372" customFormat="1">
      <c r="A200" s="370">
        <v>4</v>
      </c>
      <c r="B200" s="371">
        <v>544</v>
      </c>
      <c r="C200" s="370" t="str">
        <f>IF(B200=0,0,VLOOKUP(B200,competitors!$A$1:$B$1550,2,FALSE))</f>
        <v>Rob Hall U15B</v>
      </c>
      <c r="D200" s="371" t="str">
        <f>IF(B200=0,0,VLOOKUP(C200,competitors!$B$1:$C$1550,2,FALSE))</f>
        <v>TAC</v>
      </c>
      <c r="E200" s="371">
        <v>24.85</v>
      </c>
      <c r="F200" s="370"/>
      <c r="G200" s="370"/>
      <c r="H200" s="370">
        <v>4</v>
      </c>
      <c r="I200" s="371">
        <v>544</v>
      </c>
      <c r="J200" s="370" t="s">
        <v>1897</v>
      </c>
      <c r="K200" s="370" t="s">
        <v>99</v>
      </c>
      <c r="L200" s="371" t="s">
        <v>81</v>
      </c>
      <c r="M200" s="371" t="s">
        <v>300</v>
      </c>
      <c r="N200" s="371">
        <v>24.85</v>
      </c>
    </row>
    <row r="201" spans="1:14" s="372" customFormat="1">
      <c r="A201" s="370">
        <v>5</v>
      </c>
      <c r="B201" s="371">
        <v>916</v>
      </c>
      <c r="C201" s="370" t="str">
        <f>IF(B201=0,0,VLOOKUP(B201,competitors!$A$1:$B$1550,2,FALSE))</f>
        <v>Charlie Brookes U15B</v>
      </c>
      <c r="D201" s="371" t="str">
        <f>IF(B201=0,0,VLOOKUP(C201,competitors!$B$1:$C$1550,2,FALSE))</f>
        <v>DAC</v>
      </c>
      <c r="E201" s="371">
        <v>24.94</v>
      </c>
      <c r="F201" s="370"/>
      <c r="G201" s="370"/>
      <c r="H201" s="370">
        <v>5</v>
      </c>
      <c r="I201" s="371">
        <v>916</v>
      </c>
      <c r="J201" s="370" t="s">
        <v>275</v>
      </c>
      <c r="K201" s="370" t="s">
        <v>1900</v>
      </c>
      <c r="L201" s="371" t="s">
        <v>280</v>
      </c>
      <c r="M201" s="371" t="s">
        <v>300</v>
      </c>
      <c r="N201" s="371">
        <v>24.94</v>
      </c>
    </row>
    <row r="202" spans="1:14" s="372" customFormat="1">
      <c r="A202" s="370">
        <v>6</v>
      </c>
      <c r="B202" s="371">
        <v>224</v>
      </c>
      <c r="C202" s="370" t="str">
        <f>IF(B202=0,0,VLOOKUP(B202,competitors!$A$1:$B$1550,2,FALSE))</f>
        <v>Tom White U15B</v>
      </c>
      <c r="D202" s="371" t="str">
        <f>IF(B202=0,0,VLOOKUP(C202,competitors!$B$1:$C$1550,2,FALSE))</f>
        <v>ExH</v>
      </c>
      <c r="E202" s="371">
        <v>25.29</v>
      </c>
      <c r="F202" s="370"/>
      <c r="G202" s="370"/>
      <c r="H202" s="370">
        <v>6</v>
      </c>
      <c r="I202" s="371">
        <v>224</v>
      </c>
      <c r="J202" s="370" t="s">
        <v>101</v>
      </c>
      <c r="K202" s="370" t="s">
        <v>71</v>
      </c>
      <c r="L202" s="371" t="s">
        <v>59</v>
      </c>
      <c r="M202" s="371" t="s">
        <v>300</v>
      </c>
      <c r="N202" s="371">
        <v>25.29</v>
      </c>
    </row>
    <row r="203" spans="1:14" s="372" customFormat="1">
      <c r="A203" s="370" t="s">
        <v>2069</v>
      </c>
      <c r="B203" s="371"/>
      <c r="C203" s="370" t="s">
        <v>1910</v>
      </c>
      <c r="D203" s="371">
        <f>IF(B203=0,0,VLOOKUP(#REF!,competitors!$B$1:$C$1550,2,FALSE))</f>
        <v>0</v>
      </c>
      <c r="E203" s="371"/>
      <c r="F203" s="370"/>
      <c r="G203" s="370"/>
      <c r="H203" s="370" t="s">
        <v>2069</v>
      </c>
      <c r="I203" s="371"/>
      <c r="J203" s="370"/>
      <c r="L203" s="370"/>
      <c r="M203" s="371" t="s">
        <v>10</v>
      </c>
      <c r="N203" s="371"/>
    </row>
    <row r="204" spans="1:14" s="372" customFormat="1">
      <c r="A204" s="370">
        <v>1</v>
      </c>
      <c r="B204" s="371">
        <v>876</v>
      </c>
      <c r="C204" s="370" t="str">
        <f>IF(B204=0,0,VLOOKUP(B204,competitors!$A$1:$B$1550,2,FALSE))</f>
        <v>Nate Robins U15B</v>
      </c>
      <c r="D204" s="371" t="str">
        <f>IF(B204=0,0,VLOOKUP(C204,competitors!$B$1:$C$1550,2,FALSE))</f>
        <v>N&amp;P</v>
      </c>
      <c r="E204" s="371">
        <v>23.86</v>
      </c>
      <c r="F204" s="370"/>
      <c r="G204" s="370"/>
      <c r="H204" s="370">
        <v>1</v>
      </c>
      <c r="I204" s="371">
        <v>876</v>
      </c>
      <c r="J204" s="370" t="s">
        <v>1894</v>
      </c>
      <c r="K204" s="370" t="s">
        <v>1895</v>
      </c>
      <c r="L204" s="371" t="s">
        <v>98</v>
      </c>
      <c r="M204" s="371" t="s">
        <v>300</v>
      </c>
      <c r="N204" s="371">
        <v>23.86</v>
      </c>
    </row>
    <row r="205" spans="1:14" s="372" customFormat="1">
      <c r="A205" s="370">
        <v>2</v>
      </c>
      <c r="B205" s="371">
        <v>868</v>
      </c>
      <c r="C205" s="370" t="str">
        <f>IF(B205=0,0,VLOOKUP(B205,competitors!$A$1:$B$1550,2,FALSE))</f>
        <v>Alfie Carr U15B</v>
      </c>
      <c r="D205" s="371" t="str">
        <f>IF(B205=0,0,VLOOKUP(C205,competitors!$B$1:$C$1550,2,FALSE))</f>
        <v>N&amp;P</v>
      </c>
      <c r="E205" s="373">
        <v>25.3</v>
      </c>
      <c r="F205" s="370"/>
      <c r="G205" s="370"/>
      <c r="H205" s="370">
        <v>2</v>
      </c>
      <c r="I205" s="371">
        <v>868</v>
      </c>
      <c r="J205" s="370" t="s">
        <v>1901</v>
      </c>
      <c r="K205" s="370" t="s">
        <v>1902</v>
      </c>
      <c r="L205" s="371" t="s">
        <v>98</v>
      </c>
      <c r="M205" s="371" t="s">
        <v>300</v>
      </c>
      <c r="N205" s="373">
        <v>25.3</v>
      </c>
    </row>
    <row r="206" spans="1:14" s="372" customFormat="1">
      <c r="A206" s="370">
        <v>3</v>
      </c>
      <c r="B206" s="371">
        <v>927</v>
      </c>
      <c r="C206" s="370" t="str">
        <f>IF(B206=0,0,VLOOKUP(B206,competitors!$A$1:$B$1550,2,FALSE))</f>
        <v>Vince Mason U15B</v>
      </c>
      <c r="D206" s="371" t="str">
        <f>IF(B206=0,0,VLOOKUP(C206,competitors!$B$1:$C$1550,2,FALSE))</f>
        <v>DAC</v>
      </c>
      <c r="E206" s="371">
        <v>25.35</v>
      </c>
      <c r="F206" s="370"/>
      <c r="G206" s="370"/>
      <c r="H206" s="370">
        <v>3</v>
      </c>
      <c r="I206" s="371">
        <v>927</v>
      </c>
      <c r="J206" s="370" t="s">
        <v>177</v>
      </c>
      <c r="K206" s="370" t="s">
        <v>176</v>
      </c>
      <c r="L206" s="371" t="s">
        <v>280</v>
      </c>
      <c r="M206" s="371" t="s">
        <v>300</v>
      </c>
      <c r="N206" s="371">
        <v>25.35</v>
      </c>
    </row>
    <row r="207" spans="1:14" s="372" customFormat="1">
      <c r="A207" s="370">
        <v>4</v>
      </c>
      <c r="B207" s="371">
        <v>725</v>
      </c>
      <c r="C207" s="370" t="str">
        <f>IF(B207=0,0,VLOOKUP(B207,competitors!$A$1:$B$1550,2,FALSE))</f>
        <v>Morgan Sinden U15B</v>
      </c>
      <c r="D207" s="371" t="str">
        <f>IF(B207=0,0,VLOOKUP(C207,competitors!$B$1:$C$1550,2,FALSE))</f>
        <v>CAC</v>
      </c>
      <c r="E207" s="371">
        <v>25.57</v>
      </c>
      <c r="F207" s="370"/>
      <c r="G207" s="370"/>
      <c r="H207" s="370">
        <v>4</v>
      </c>
      <c r="I207" s="371">
        <v>725</v>
      </c>
      <c r="J207" s="370" t="s">
        <v>122</v>
      </c>
      <c r="K207" s="370" t="s">
        <v>181</v>
      </c>
      <c r="L207" s="371" t="s">
        <v>277</v>
      </c>
      <c r="M207" s="371" t="s">
        <v>300</v>
      </c>
      <c r="N207" s="371">
        <v>25.57</v>
      </c>
    </row>
    <row r="208" spans="1:14" s="372" customFormat="1">
      <c r="A208" s="370">
        <v>5</v>
      </c>
      <c r="B208" s="371">
        <v>461</v>
      </c>
      <c r="C208" s="370" t="str">
        <f>IF(B208=0,0,VLOOKUP(B208,competitors!$A$1:$B$1550,2,FALSE))</f>
        <v>Jack Evans U15B</v>
      </c>
      <c r="D208" s="371" t="str">
        <f>IF(B208=0,0,VLOOKUP(C208,competitors!$B$1:$C$1550,2,FALSE))</f>
        <v>PAC</v>
      </c>
      <c r="E208" s="371">
        <v>25.74</v>
      </c>
      <c r="F208" s="370"/>
      <c r="G208" s="370"/>
      <c r="H208" s="370">
        <v>5</v>
      </c>
      <c r="I208" s="371">
        <v>461</v>
      </c>
      <c r="J208" s="370" t="s">
        <v>45</v>
      </c>
      <c r="K208" s="370" t="s">
        <v>184</v>
      </c>
      <c r="L208" s="371" t="s">
        <v>454</v>
      </c>
      <c r="M208" s="371" t="s">
        <v>300</v>
      </c>
      <c r="N208" s="371">
        <v>25.74</v>
      </c>
    </row>
    <row r="209" spans="1:14" s="372" customFormat="1">
      <c r="A209" s="370">
        <v>6</v>
      </c>
      <c r="B209" s="371">
        <v>979</v>
      </c>
      <c r="C209" s="370" t="str">
        <f>IF(B209=0,0,VLOOKUP(B209,competitors!$A$1:$B$1550,2,FALSE))</f>
        <v>Henry Bartlett U15B</v>
      </c>
      <c r="D209" s="371" t="str">
        <f>IF(B209=0,0,VLOOKUP(C209,competitors!$B$1:$C$1550,2,FALSE))</f>
        <v>DAC</v>
      </c>
      <c r="E209" s="371">
        <v>25.95</v>
      </c>
      <c r="F209" s="370"/>
      <c r="G209" s="370"/>
      <c r="H209" s="370">
        <v>6</v>
      </c>
      <c r="I209" s="371">
        <v>979</v>
      </c>
      <c r="J209" s="370" t="s">
        <v>28</v>
      </c>
      <c r="K209" s="370" t="s">
        <v>1903</v>
      </c>
      <c r="L209" s="371" t="s">
        <v>280</v>
      </c>
      <c r="M209" s="371" t="s">
        <v>300</v>
      </c>
      <c r="N209" s="371">
        <v>25.95</v>
      </c>
    </row>
    <row r="210" spans="1:14" s="372" customFormat="1">
      <c r="A210" s="370">
        <v>7</v>
      </c>
      <c r="B210" s="371">
        <v>153</v>
      </c>
      <c r="C210" s="370" t="str">
        <f>IF(B210=0,0,VLOOKUP(B210,competitors!$A$1:$B$1550,2,FALSE))</f>
        <v>Byron Povey U15B</v>
      </c>
      <c r="D210" s="371" t="str">
        <f>IF(B210=0,0,VLOOKUP(C210,competitors!$B$1:$C$1550,2,FALSE))</f>
        <v>NA/Tor</v>
      </c>
      <c r="E210" s="373">
        <v>26.4</v>
      </c>
      <c r="F210" s="370"/>
      <c r="G210" s="370"/>
      <c r="H210" s="370">
        <v>7</v>
      </c>
      <c r="I210" s="371">
        <v>153</v>
      </c>
      <c r="J210" s="370" t="s">
        <v>1906</v>
      </c>
      <c r="K210" s="370" t="s">
        <v>182</v>
      </c>
      <c r="L210" s="371" t="s">
        <v>817</v>
      </c>
      <c r="M210" s="371" t="s">
        <v>300</v>
      </c>
      <c r="N210" s="373">
        <v>26.4</v>
      </c>
    </row>
    <row r="211" spans="1:14" s="372" customFormat="1">
      <c r="A211" s="370">
        <v>8</v>
      </c>
      <c r="B211" s="371">
        <v>549</v>
      </c>
      <c r="C211" s="370" t="str">
        <f>IF(B211=0,0,VLOOKUP(B211,competitors!$A$1:$B$1550,2,FALSE))</f>
        <v>Samuel Irish U15B</v>
      </c>
      <c r="D211" s="371" t="str">
        <f>IF(B211=0,0,VLOOKUP(C211,competitors!$B$1:$C$1550,2,FALSE))</f>
        <v>TAC</v>
      </c>
      <c r="E211" s="371">
        <v>27.26</v>
      </c>
      <c r="F211" s="370"/>
      <c r="G211" s="370"/>
      <c r="H211" s="370">
        <v>8</v>
      </c>
      <c r="I211" s="371">
        <v>549</v>
      </c>
      <c r="J211" s="370" t="s">
        <v>104</v>
      </c>
      <c r="K211" s="370" t="s">
        <v>2070</v>
      </c>
      <c r="L211" s="371" t="s">
        <v>81</v>
      </c>
      <c r="M211" s="371" t="s">
        <v>300</v>
      </c>
      <c r="N211" s="371">
        <v>27.26</v>
      </c>
    </row>
    <row r="212" spans="1:14" s="372" customFormat="1">
      <c r="A212" s="370" t="s">
        <v>2071</v>
      </c>
      <c r="B212" s="371"/>
      <c r="C212" s="370" t="s">
        <v>43</v>
      </c>
      <c r="D212" s="371">
        <f>IF(B212=0,0,VLOOKUP(#REF!,competitors!$B$1:$C$1550,2,FALSE))</f>
        <v>0</v>
      </c>
      <c r="E212" s="371"/>
      <c r="F212" s="370"/>
      <c r="G212" s="370"/>
      <c r="H212" s="370" t="s">
        <v>2071</v>
      </c>
      <c r="I212" s="371"/>
      <c r="J212" s="370"/>
      <c r="L212" s="370"/>
      <c r="M212" s="371" t="s">
        <v>10</v>
      </c>
      <c r="N212" s="371"/>
    </row>
    <row r="213" spans="1:14" s="372" customFormat="1">
      <c r="A213" s="370">
        <v>1</v>
      </c>
      <c r="B213" s="371">
        <v>65</v>
      </c>
      <c r="C213" s="370" t="str">
        <f>IF(B213=0,0,VLOOKUP(B213,competitors!$A$1:$B$1550,2,FALSE))</f>
        <v>luke Crocket U15B</v>
      </c>
      <c r="D213" s="371" t="str">
        <f>IF(B213=0,0,VLOOKUP(C213,competitors!$B$1:$C$1550,2,FALSE))</f>
        <v>Arm</v>
      </c>
      <c r="E213" s="371">
        <v>26.01</v>
      </c>
      <c r="F213" s="370"/>
      <c r="G213" s="370"/>
      <c r="H213" s="370">
        <v>1</v>
      </c>
      <c r="I213" s="371">
        <v>65</v>
      </c>
      <c r="J213" s="370" t="s">
        <v>166</v>
      </c>
      <c r="K213" s="370" t="s">
        <v>1992</v>
      </c>
      <c r="L213" s="371" t="s">
        <v>258</v>
      </c>
      <c r="M213" s="371" t="s">
        <v>300</v>
      </c>
      <c r="N213" s="371">
        <v>26.01</v>
      </c>
    </row>
    <row r="214" spans="1:14" s="372" customFormat="1">
      <c r="A214" s="370">
        <v>2</v>
      </c>
      <c r="B214" s="371">
        <v>640</v>
      </c>
      <c r="C214" s="370" t="str">
        <f>IF(B214=0,0,VLOOKUP(B214,competitors!$A$1:$B$1550,2,FALSE))</f>
        <v>Joseph Banks U15B</v>
      </c>
      <c r="D214" s="371" t="str">
        <f>IF(B214=0,0,VLOOKUP(C214,competitors!$B$1:$C$1550,2,FALSE))</f>
        <v>YOAC</v>
      </c>
      <c r="E214" s="371">
        <v>27.41</v>
      </c>
      <c r="F214" s="370"/>
      <c r="G214" s="370"/>
      <c r="H214" s="370">
        <v>2</v>
      </c>
      <c r="I214" s="371">
        <v>640</v>
      </c>
      <c r="J214" s="370" t="s">
        <v>179</v>
      </c>
      <c r="K214" s="370" t="s">
        <v>1911</v>
      </c>
      <c r="L214" s="371" t="s">
        <v>278</v>
      </c>
      <c r="M214" s="371" t="s">
        <v>300</v>
      </c>
      <c r="N214" s="371">
        <v>27.41</v>
      </c>
    </row>
    <row r="215" spans="1:14" s="372" customFormat="1">
      <c r="A215" s="370">
        <v>3</v>
      </c>
      <c r="B215" s="371">
        <v>641</v>
      </c>
      <c r="C215" s="370" t="str">
        <f>IF(B215=0,0,VLOOKUP(B215,competitors!$A$1:$B$1550,2,FALSE))</f>
        <v>Oliver Castle U15B</v>
      </c>
      <c r="D215" s="371" t="str">
        <f>IF(B215=0,0,VLOOKUP(C215,competitors!$B$1:$C$1550,2,FALSE))</f>
        <v>YOAC</v>
      </c>
      <c r="E215" s="371">
        <v>29.21</v>
      </c>
      <c r="F215" s="370"/>
      <c r="G215" s="370"/>
      <c r="H215" s="370">
        <v>3</v>
      </c>
      <c r="I215" s="371">
        <v>641</v>
      </c>
      <c r="J215" s="370" t="s">
        <v>14</v>
      </c>
      <c r="K215" s="370" t="s">
        <v>207</v>
      </c>
      <c r="L215" s="371" t="s">
        <v>278</v>
      </c>
      <c r="M215" s="371" t="s">
        <v>300</v>
      </c>
      <c r="N215" s="371">
        <v>29.21</v>
      </c>
    </row>
    <row r="216" spans="1:14" s="372" customFormat="1">
      <c r="A216" s="370">
        <v>4</v>
      </c>
      <c r="B216" s="371">
        <v>290</v>
      </c>
      <c r="C216" s="370" t="str">
        <f>IF(B216=0,0,VLOOKUP(B216,competitors!$A$1:$B$1550,2,FALSE))</f>
        <v>Jack Wood U15B</v>
      </c>
      <c r="D216" s="371" t="str">
        <f>IF(B216=0,0,VLOOKUP(C216,competitors!$B$1:$C$1550,2,FALSE))</f>
        <v>ExH</v>
      </c>
      <c r="E216" s="371">
        <v>29.27</v>
      </c>
      <c r="F216" s="370"/>
      <c r="G216" s="370"/>
      <c r="H216" s="370">
        <v>4</v>
      </c>
      <c r="I216" s="371">
        <v>290</v>
      </c>
      <c r="J216" s="370" t="s">
        <v>45</v>
      </c>
      <c r="K216" s="370" t="s">
        <v>129</v>
      </c>
      <c r="L216" s="371" t="s">
        <v>59</v>
      </c>
      <c r="M216" s="371" t="s">
        <v>300</v>
      </c>
      <c r="N216" s="371">
        <v>29.27</v>
      </c>
    </row>
    <row r="217" spans="1:14" s="372" customFormat="1">
      <c r="A217" s="370">
        <v>5</v>
      </c>
      <c r="B217" s="371">
        <v>646</v>
      </c>
      <c r="C217" s="370" t="str">
        <f>IF(B217=0,0,VLOOKUP(B217,competitors!$A$1:$B$1550,2,FALSE))</f>
        <v>Judah Baker U15B</v>
      </c>
      <c r="D217" s="371" t="str">
        <f>IF(B217=0,0,VLOOKUP(C217,competitors!$B$1:$C$1550,2,FALSE))</f>
        <v>YOAC</v>
      </c>
      <c r="E217" s="371">
        <v>29.99</v>
      </c>
      <c r="F217" s="370"/>
      <c r="G217" s="370"/>
      <c r="H217" s="370">
        <v>5</v>
      </c>
      <c r="I217" s="371">
        <v>646</v>
      </c>
      <c r="J217" s="370" t="s">
        <v>1913</v>
      </c>
      <c r="K217" s="370" t="s">
        <v>1914</v>
      </c>
      <c r="L217" s="371" t="s">
        <v>278</v>
      </c>
      <c r="M217" s="371" t="s">
        <v>300</v>
      </c>
      <c r="N217" s="371">
        <v>29.99</v>
      </c>
    </row>
    <row r="218" spans="1:14">
      <c r="A218" s="370" t="s">
        <v>1987</v>
      </c>
      <c r="B218" s="371"/>
      <c r="C218" s="370">
        <f>IF(B218=0,0,VLOOKUP(B218,competitors!$A$1:$B$1550,2,FALSE))</f>
        <v>0</v>
      </c>
      <c r="D218" s="371">
        <f>IF(B218=0,0,VLOOKUP(C218,competitors!$B$1:$C$1550,2,FALSE))</f>
        <v>0</v>
      </c>
      <c r="E218" s="371"/>
      <c r="H218" s="370" t="s">
        <v>1987</v>
      </c>
      <c r="I218" s="371"/>
      <c r="M218" s="371"/>
      <c r="N218" s="371"/>
    </row>
    <row r="219" spans="1:14">
      <c r="A219" s="370">
        <v>1</v>
      </c>
      <c r="B219" s="371">
        <v>548</v>
      </c>
      <c r="C219" s="370" t="str">
        <f>IF(B219=0,0,VLOOKUP(B219,competitors!$A$1:$B$1550,2,FALSE))</f>
        <v>Eddie Griffin U15B</v>
      </c>
      <c r="D219" s="371" t="str">
        <f>IF(B219=0,0,VLOOKUP(C219,competitors!$B$1:$C$1550,2,FALSE))</f>
        <v>TAC</v>
      </c>
      <c r="E219" s="374">
        <v>1.4531249999999998E-3</v>
      </c>
      <c r="H219" s="370">
        <v>1</v>
      </c>
      <c r="I219" s="371">
        <v>548</v>
      </c>
      <c r="J219" s="370" t="s">
        <v>1988</v>
      </c>
      <c r="K219" s="370" t="s">
        <v>1619</v>
      </c>
      <c r="L219" s="379" t="s">
        <v>81</v>
      </c>
      <c r="M219" s="371" t="s">
        <v>300</v>
      </c>
      <c r="N219" s="374">
        <v>1.4531249999999998E-3</v>
      </c>
    </row>
    <row r="220" spans="1:14">
      <c r="A220" s="370">
        <v>2</v>
      </c>
      <c r="B220" s="371">
        <v>453</v>
      </c>
      <c r="C220" s="370" t="str">
        <f>IF(B220=0,0,VLOOKUP(B220,competitors!$A$1:$B$1550,2,FALSE))</f>
        <v>William Rabjohns U15B</v>
      </c>
      <c r="D220" s="371" t="str">
        <f>IF(B220=0,0,VLOOKUP(C220,competitors!$B$1:$C$1550,2,FALSE))</f>
        <v>PAC</v>
      </c>
      <c r="E220" s="374">
        <v>1.4553240740740742E-3</v>
      </c>
      <c r="H220" s="370">
        <v>2</v>
      </c>
      <c r="I220" s="371">
        <v>453</v>
      </c>
      <c r="J220" s="370" t="s">
        <v>243</v>
      </c>
      <c r="K220" s="370" t="s">
        <v>1989</v>
      </c>
      <c r="L220" s="379" t="s">
        <v>454</v>
      </c>
      <c r="M220" s="371" t="s">
        <v>300</v>
      </c>
      <c r="N220" s="374">
        <v>1.4553240740740742E-3</v>
      </c>
    </row>
    <row r="221" spans="1:14">
      <c r="A221" s="370">
        <v>3</v>
      </c>
      <c r="B221" s="371">
        <v>915</v>
      </c>
      <c r="C221" s="370" t="str">
        <f>IF(B221=0,0,VLOOKUP(B221,competitors!$A$1:$B$1550,2,FALSE))</f>
        <v>Edward Bird U15B</v>
      </c>
      <c r="D221" s="371" t="str">
        <f>IF(B221=0,0,VLOOKUP(C221,competitors!$B$1:$C$1550,2,FALSE))</f>
        <v>DAC</v>
      </c>
      <c r="E221" s="374">
        <v>1.4898148148148147E-3</v>
      </c>
      <c r="H221" s="370">
        <v>3</v>
      </c>
      <c r="I221" s="371">
        <v>915</v>
      </c>
      <c r="J221" s="370" t="s">
        <v>144</v>
      </c>
      <c r="K221" s="370" t="s">
        <v>1990</v>
      </c>
      <c r="L221" s="379" t="s">
        <v>280</v>
      </c>
      <c r="M221" s="371" t="s">
        <v>300</v>
      </c>
      <c r="N221" s="374">
        <v>1.4898148148148147E-3</v>
      </c>
    </row>
    <row r="222" spans="1:14">
      <c r="A222" s="370">
        <v>4</v>
      </c>
      <c r="B222" s="371">
        <v>879</v>
      </c>
      <c r="C222" s="370" t="str">
        <f>IF(B222=0,0,VLOOKUP(B222,competitors!$A$1:$B$1550,2,FALSE))</f>
        <v>Blake Williams U15B</v>
      </c>
      <c r="D222" s="371" t="str">
        <f>IF(B222=0,0,VLOOKUP(C222,competitors!$B$1:$C$1550,2,FALSE))</f>
        <v>N&amp;P</v>
      </c>
      <c r="E222" s="374">
        <v>1.5806712962962962E-3</v>
      </c>
      <c r="H222" s="370">
        <v>4</v>
      </c>
      <c r="I222" s="371">
        <v>879</v>
      </c>
      <c r="J222" s="370" t="s">
        <v>198</v>
      </c>
      <c r="K222" s="370" t="s">
        <v>197</v>
      </c>
      <c r="L222" s="379" t="s">
        <v>98</v>
      </c>
      <c r="M222" s="371" t="s">
        <v>300</v>
      </c>
      <c r="N222" s="374">
        <v>1.5806712962962962E-3</v>
      </c>
    </row>
    <row r="223" spans="1:14">
      <c r="A223" s="370">
        <v>5</v>
      </c>
      <c r="B223" s="371">
        <v>262</v>
      </c>
      <c r="C223" s="370" t="str">
        <f>IF(B223=0,0,VLOOKUP(B223,competitors!$A$1:$B$1550,2,FALSE))</f>
        <v>Louis Welch U15B</v>
      </c>
      <c r="D223" s="371" t="str">
        <f>IF(B223=0,0,VLOOKUP(C223,competitors!$B$1:$C$1550,2,FALSE))</f>
        <v>ExH</v>
      </c>
      <c r="E223" s="374">
        <v>1.5906249999999998E-3</v>
      </c>
      <c r="H223" s="370">
        <v>5</v>
      </c>
      <c r="I223" s="371">
        <v>262</v>
      </c>
      <c r="J223" s="370" t="s">
        <v>267</v>
      </c>
      <c r="K223" s="370" t="s">
        <v>25</v>
      </c>
      <c r="L223" s="379" t="s">
        <v>59</v>
      </c>
      <c r="M223" s="371" t="s">
        <v>300</v>
      </c>
      <c r="N223" s="374">
        <v>1.5906249999999998E-3</v>
      </c>
    </row>
    <row r="224" spans="1:14">
      <c r="A224" s="370">
        <v>6</v>
      </c>
      <c r="B224" s="371">
        <v>43</v>
      </c>
      <c r="C224" s="370" t="str">
        <f>IF(B224=0,0,VLOOKUP(B224,competitors!$A$1:$B$1550,2,FALSE))</f>
        <v>Ben Wilkinson U15B</v>
      </c>
      <c r="D224" s="371" t="str">
        <f>IF(B224=0,0,VLOOKUP(C224,competitors!$B$1:$C$1550,2,FALSE))</f>
        <v>Arm</v>
      </c>
      <c r="E224" s="374">
        <v>1.6156250000000001E-3</v>
      </c>
      <c r="H224" s="370">
        <v>6</v>
      </c>
      <c r="I224" s="371">
        <v>43</v>
      </c>
      <c r="J224" s="370" t="s">
        <v>95</v>
      </c>
      <c r="K224" s="370" t="s">
        <v>1943</v>
      </c>
      <c r="L224" s="379" t="s">
        <v>258</v>
      </c>
      <c r="M224" s="371" t="s">
        <v>300</v>
      </c>
      <c r="N224" s="374">
        <v>1.6156250000000001E-3</v>
      </c>
    </row>
    <row r="225" spans="1:14">
      <c r="A225" s="370">
        <v>7</v>
      </c>
      <c r="B225" s="371">
        <v>1163</v>
      </c>
      <c r="C225" s="370" t="str">
        <f>IF(B225=0,0,VLOOKUP(B225,competitors!$A$1:$B$1550,2,FALSE))</f>
        <v>George Thomas U15B</v>
      </c>
      <c r="D225" s="371" t="str">
        <f>IF(B225=0,0,VLOOKUP(C225,competitors!$B$1:$C$1550,2,FALSE))</f>
        <v>NDAC</v>
      </c>
      <c r="E225" s="374">
        <v>1.6523148148148148E-3</v>
      </c>
      <c r="H225" s="370">
        <v>7</v>
      </c>
      <c r="I225" s="371">
        <v>1163</v>
      </c>
      <c r="J225" s="370" t="s">
        <v>47</v>
      </c>
      <c r="K225" s="370" t="s">
        <v>208</v>
      </c>
      <c r="L225" s="379" t="s">
        <v>1027</v>
      </c>
      <c r="M225" s="371" t="s">
        <v>300</v>
      </c>
      <c r="N225" s="374">
        <v>1.6523148148148148E-3</v>
      </c>
    </row>
    <row r="226" spans="1:14">
      <c r="A226" s="370" t="s">
        <v>1991</v>
      </c>
      <c r="B226" s="371"/>
      <c r="C226" s="370">
        <f>IF(B226=0,0,VLOOKUP(B226,competitors!$A$1:$B$1550,2,FALSE))</f>
        <v>0</v>
      </c>
      <c r="D226" s="371">
        <f>IF(B226=0,0,VLOOKUP(C226,competitors!$B$1:$C$1550,2,FALSE))</f>
        <v>0</v>
      </c>
      <c r="E226" s="371"/>
      <c r="H226" s="370" t="s">
        <v>1991</v>
      </c>
      <c r="I226" s="371"/>
      <c r="M226" s="371"/>
      <c r="N226" s="371"/>
    </row>
    <row r="227" spans="1:14">
      <c r="A227" s="370">
        <v>1</v>
      </c>
      <c r="B227" s="371">
        <v>65</v>
      </c>
      <c r="C227" s="370" t="str">
        <f>IF(B227=0,0,VLOOKUP(B227,competitors!$A$1:$B$1550,2,FALSE))</f>
        <v>luke Crocket U15B</v>
      </c>
      <c r="D227" s="371" t="str">
        <f>IF(B227=0,0,VLOOKUP(C227,competitors!$B$1:$C$1550,2,FALSE))</f>
        <v>Arm</v>
      </c>
      <c r="E227" s="374">
        <v>1.5748842592592594E-3</v>
      </c>
      <c r="H227" s="370">
        <v>1</v>
      </c>
      <c r="I227" s="371">
        <v>65</v>
      </c>
      <c r="J227" s="370" t="s">
        <v>166</v>
      </c>
      <c r="K227" s="370" t="s">
        <v>1992</v>
      </c>
      <c r="L227" s="371" t="s">
        <v>258</v>
      </c>
      <c r="M227" s="371" t="s">
        <v>300</v>
      </c>
      <c r="N227" s="374">
        <v>1.5748842592592594E-3</v>
      </c>
    </row>
    <row r="228" spans="1:14">
      <c r="A228" s="370">
        <v>2</v>
      </c>
      <c r="B228" s="371">
        <v>955</v>
      </c>
      <c r="C228" s="370" t="str">
        <f>IF(B228=0,0,VLOOKUP(B228,competitors!$A$1:$B$1550,2,FALSE))</f>
        <v>Guy Scarborough U15B</v>
      </c>
      <c r="D228" s="371" t="str">
        <f>IF(B228=0,0,VLOOKUP(C228,competitors!$B$1:$C$1550,2,FALSE))</f>
        <v>DAC</v>
      </c>
      <c r="E228" s="374">
        <v>1.6259259259259258E-3</v>
      </c>
      <c r="H228" s="370">
        <v>2</v>
      </c>
      <c r="I228" s="371">
        <v>955</v>
      </c>
      <c r="J228" s="370" t="s">
        <v>1993</v>
      </c>
      <c r="K228" s="370" t="s">
        <v>1934</v>
      </c>
      <c r="L228" s="371" t="s">
        <v>280</v>
      </c>
      <c r="M228" s="371" t="s">
        <v>300</v>
      </c>
      <c r="N228" s="374">
        <v>1.6259259259259258E-3</v>
      </c>
    </row>
    <row r="229" spans="1:14">
      <c r="A229" s="370">
        <v>3</v>
      </c>
      <c r="B229" s="371">
        <v>985</v>
      </c>
      <c r="C229" s="370" t="str">
        <f>IF(B229=0,0,VLOOKUP(B229,competitors!$A$1:$B$1550,2,FALSE))</f>
        <v>Oliver Forsey U15B</v>
      </c>
      <c r="D229" s="371" t="str">
        <f>IF(B229=0,0,VLOOKUP(C229,competitors!$B$1:$C$1550,2,FALSE))</f>
        <v>DAC</v>
      </c>
      <c r="E229" s="374">
        <v>1.6804398148148149E-3</v>
      </c>
      <c r="H229" s="370">
        <v>3</v>
      </c>
      <c r="I229" s="371">
        <v>985</v>
      </c>
      <c r="J229" s="370" t="s">
        <v>14</v>
      </c>
      <c r="K229" s="370" t="s">
        <v>1994</v>
      </c>
      <c r="L229" s="371" t="s">
        <v>280</v>
      </c>
      <c r="M229" s="371" t="s">
        <v>300</v>
      </c>
      <c r="N229" s="374">
        <v>1.6804398148148149E-3</v>
      </c>
    </row>
    <row r="230" spans="1:14">
      <c r="A230" s="370">
        <v>4</v>
      </c>
      <c r="B230" s="371">
        <v>641</v>
      </c>
      <c r="C230" s="370" t="str">
        <f>IF(B230=0,0,VLOOKUP(B230,competitors!$A$1:$B$1550,2,FALSE))</f>
        <v>Oliver Castle U15B</v>
      </c>
      <c r="D230" s="371" t="str">
        <f>IF(B230=0,0,VLOOKUP(C230,competitors!$B$1:$C$1550,2,FALSE))</f>
        <v>YOAC</v>
      </c>
      <c r="E230" s="374">
        <v>1.6996527777777776E-3</v>
      </c>
      <c r="H230" s="370">
        <v>4</v>
      </c>
      <c r="I230" s="371">
        <v>641</v>
      </c>
      <c r="J230" s="370" t="s">
        <v>14</v>
      </c>
      <c r="K230" s="370" t="s">
        <v>207</v>
      </c>
      <c r="L230" s="371" t="s">
        <v>278</v>
      </c>
      <c r="M230" s="371" t="s">
        <v>300</v>
      </c>
      <c r="N230" s="374">
        <v>1.6996527777777776E-3</v>
      </c>
    </row>
    <row r="231" spans="1:14">
      <c r="A231" s="370">
        <v>5</v>
      </c>
      <c r="B231" s="371">
        <v>149</v>
      </c>
      <c r="C231" s="370" t="str">
        <f>IF(B231=0,0,VLOOKUP(B231,competitors!$A$1:$B$1550,2,FALSE))</f>
        <v>James Larkin U15B</v>
      </c>
      <c r="D231" s="371" t="str">
        <f>IF(B231=0,0,VLOOKUP(C231,competitors!$B$1:$C$1550,2,FALSE))</f>
        <v>NA/Tor</v>
      </c>
      <c r="E231" s="374">
        <v>1.7415509259259259E-3</v>
      </c>
      <c r="H231" s="370">
        <v>5</v>
      </c>
      <c r="I231" s="371">
        <v>149</v>
      </c>
      <c r="J231" s="370" t="s">
        <v>4</v>
      </c>
      <c r="K231" s="370" t="s">
        <v>1995</v>
      </c>
      <c r="L231" s="371" t="s">
        <v>817</v>
      </c>
      <c r="M231" s="371" t="s">
        <v>300</v>
      </c>
      <c r="N231" s="374">
        <v>1.7415509259259259E-3</v>
      </c>
    </row>
    <row r="232" spans="1:14">
      <c r="A232" s="370">
        <v>6</v>
      </c>
      <c r="B232" s="371">
        <v>312</v>
      </c>
      <c r="C232" s="370" t="str">
        <f>IF(B232=0,0,VLOOKUP(B232,competitors!$A$1:$B$1550,2,FALSE))</f>
        <v>Jack Williams U13B</v>
      </c>
      <c r="D232" s="371" t="str">
        <f>IF(B232=0,0,VLOOKUP(C232,competitors!$B$1:$C$1550,2,FALSE))</f>
        <v>Wim</v>
      </c>
      <c r="E232" s="374">
        <v>1.7452546296296296E-3</v>
      </c>
      <c r="H232" s="370">
        <v>6</v>
      </c>
      <c r="I232" s="371">
        <v>312</v>
      </c>
      <c r="J232" s="370" t="s">
        <v>45</v>
      </c>
      <c r="K232" s="370" t="s">
        <v>197</v>
      </c>
      <c r="L232" s="371" t="s">
        <v>3</v>
      </c>
      <c r="M232" s="371" t="s">
        <v>296</v>
      </c>
      <c r="N232" s="374">
        <v>1.7452546296296296E-3</v>
      </c>
    </row>
    <row r="233" spans="1:14">
      <c r="A233" s="370">
        <v>7</v>
      </c>
      <c r="B233" s="371">
        <v>497</v>
      </c>
      <c r="C233" s="370" t="str">
        <f>IF(B233=0,0,VLOOKUP(B233,competitors!$A$1:$B$1550,2,FALSE))</f>
        <v>Harry Drew U15B</v>
      </c>
      <c r="D233" s="371" t="str">
        <f>IF(B233=0,0,VLOOKUP(C233,competitors!$B$1:$C$1550,2,FALSE))</f>
        <v>PAC</v>
      </c>
      <c r="E233" s="374">
        <v>1.8319444444444444E-3</v>
      </c>
      <c r="H233" s="370">
        <v>7</v>
      </c>
      <c r="I233" s="371">
        <v>497</v>
      </c>
      <c r="J233" s="370" t="s">
        <v>206</v>
      </c>
      <c r="K233" s="370" t="s">
        <v>1996</v>
      </c>
      <c r="L233" s="371" t="s">
        <v>454</v>
      </c>
      <c r="M233" s="371" t="s">
        <v>300</v>
      </c>
      <c r="N233" s="374">
        <v>1.8319444444444444E-3</v>
      </c>
    </row>
    <row r="234" spans="1:14">
      <c r="A234" s="370">
        <v>8</v>
      </c>
      <c r="B234" s="371">
        <v>638</v>
      </c>
      <c r="C234" s="370" t="str">
        <f>IF(B234=0,0,VLOOKUP(B234,competitors!$A$1:$B$1550,2,FALSE))</f>
        <v>Max Twitchen U15B</v>
      </c>
      <c r="D234" s="371" t="str">
        <f>IF(B234=0,0,VLOOKUP(C234,competitors!$B$1:$C$1550,2,FALSE))</f>
        <v>YOAC</v>
      </c>
      <c r="E234" s="374">
        <v>1.8553240740740743E-3</v>
      </c>
      <c r="H234" s="370">
        <v>8</v>
      </c>
      <c r="I234" s="371">
        <v>638</v>
      </c>
      <c r="J234" s="370" t="s">
        <v>42</v>
      </c>
      <c r="K234" s="370" t="s">
        <v>183</v>
      </c>
      <c r="L234" s="371" t="s">
        <v>278</v>
      </c>
      <c r="M234" s="371" t="s">
        <v>300</v>
      </c>
      <c r="N234" s="374">
        <v>1.8553240740740743E-3</v>
      </c>
    </row>
    <row r="235" spans="1:14">
      <c r="A235" s="370">
        <v>9</v>
      </c>
      <c r="B235" s="371">
        <v>877</v>
      </c>
      <c r="C235" s="370" t="str">
        <f>IF(B235=0,0,VLOOKUP(B235,competitors!$A$1:$B$1550,2,FALSE))</f>
        <v>Cain Thompson U15B</v>
      </c>
      <c r="D235" s="371" t="str">
        <f>IF(B235=0,0,VLOOKUP(C235,competitors!$B$1:$C$1550,2,FALSE))</f>
        <v>N&amp;P</v>
      </c>
      <c r="E235" s="374">
        <v>1.928703703703704E-3</v>
      </c>
      <c r="H235" s="370">
        <v>9</v>
      </c>
      <c r="I235" s="371">
        <v>877</v>
      </c>
      <c r="J235" s="370" t="s">
        <v>1997</v>
      </c>
      <c r="K235" s="370" t="s">
        <v>1998</v>
      </c>
      <c r="L235" s="371" t="s">
        <v>98</v>
      </c>
      <c r="M235" s="371" t="s">
        <v>300</v>
      </c>
      <c r="N235" s="374">
        <v>1.928703703703704E-3</v>
      </c>
    </row>
    <row r="236" spans="1:14">
      <c r="A236" s="370" t="s">
        <v>2156</v>
      </c>
      <c r="B236" s="371"/>
      <c r="C236" s="370">
        <f>IF(B236=0,0,VLOOKUP(B236,competitors!$A$1:$B$1550,2,FALSE))</f>
        <v>0</v>
      </c>
      <c r="D236" s="371">
        <f>IF(B236=0,0,VLOOKUP(C236,competitors!$B$1:$C$1550,2,FALSE))</f>
        <v>0</v>
      </c>
      <c r="E236" s="371"/>
      <c r="I236" s="371"/>
      <c r="L236" s="371"/>
      <c r="M236" s="371"/>
      <c r="N236" s="374"/>
    </row>
    <row r="237" spans="1:14">
      <c r="A237" s="370">
        <v>1</v>
      </c>
      <c r="B237" s="371">
        <v>246</v>
      </c>
      <c r="C237" s="370" t="str">
        <f>IF(B237=0,0,VLOOKUP(B237,competitors!$A$1:$B$1550,2,FALSE))</f>
        <v>Oliver Capps U15B</v>
      </c>
      <c r="D237" s="371" t="str">
        <f>IF(B237=0,0,VLOOKUP(C237,competitors!$B$1:$C$1550,2,FALSE))</f>
        <v>ExH</v>
      </c>
      <c r="E237" s="374">
        <v>6.9780092592592593E-3</v>
      </c>
      <c r="I237" s="371"/>
      <c r="L237" s="371"/>
      <c r="M237" s="371"/>
      <c r="N237" s="374"/>
    </row>
    <row r="238" spans="1:14">
      <c r="A238" s="370">
        <v>2</v>
      </c>
      <c r="B238" s="371">
        <v>643</v>
      </c>
      <c r="C238" s="370" t="str">
        <f>IF(B238=0,0,VLOOKUP(B238,competitors!$A$1:$B$1550,2,FALSE))</f>
        <v>Jack Harvey U15B</v>
      </c>
      <c r="D238" s="371" t="str">
        <f>IF(B238=0,0,VLOOKUP(C238,competitors!$B$1:$C$1550,2,FALSE))</f>
        <v>YOAC</v>
      </c>
      <c r="E238" s="374">
        <v>7.1597222222222227E-3</v>
      </c>
      <c r="I238" s="371"/>
      <c r="L238" s="371"/>
      <c r="M238" s="371"/>
      <c r="N238" s="374"/>
    </row>
    <row r="239" spans="1:14">
      <c r="A239" s="370">
        <v>3</v>
      </c>
      <c r="B239" s="371">
        <v>974</v>
      </c>
      <c r="C239" s="370" t="str">
        <f>IF(B239=0,0,VLOOKUP(B239,competitors!$A$1:$B$1550,2,FALSE))</f>
        <v>Owen Pitcher U15B</v>
      </c>
      <c r="D239" s="371" t="str">
        <f>IF(B239=0,0,VLOOKUP(C239,competitors!$B$1:$C$1550,2,FALSE))</f>
        <v>DAC</v>
      </c>
      <c r="E239" s="374">
        <v>7.1766203703703705E-3</v>
      </c>
      <c r="I239" s="371"/>
      <c r="L239" s="371"/>
      <c r="M239" s="371"/>
      <c r="N239" s="374"/>
    </row>
    <row r="240" spans="1:14">
      <c r="A240" s="370">
        <v>5</v>
      </c>
      <c r="B240" s="371">
        <v>340</v>
      </c>
      <c r="C240" s="370" t="str">
        <f>IF(B240=0,0,VLOOKUP(B240,competitors!$A$1:$B$1550,2,FALSE))</f>
        <v>Jay Dunn U15B</v>
      </c>
      <c r="D240" s="371" t="str">
        <f>IF(B240=0,0,VLOOKUP(C240,competitors!$B$1:$C$1550,2,FALSE))</f>
        <v>Wim</v>
      </c>
      <c r="E240" s="374">
        <v>7.483912037037038E-3</v>
      </c>
      <c r="I240" s="371"/>
      <c r="L240" s="371"/>
      <c r="M240" s="371"/>
      <c r="N240" s="374"/>
    </row>
    <row r="241" spans="1:14">
      <c r="A241" s="370">
        <v>6</v>
      </c>
      <c r="B241" s="371">
        <v>551</v>
      </c>
      <c r="C241" s="370" t="str">
        <f>IF(B241=0,0,VLOOKUP(B241,competitors!$A$1:$B$1550,2,FALSE))</f>
        <v>Archie Dowson U15B</v>
      </c>
      <c r="D241" s="371" t="str">
        <f>IF(B241=0,0,VLOOKUP(C241,competitors!$B$1:$C$1550,2,FALSE))</f>
        <v>TAC</v>
      </c>
      <c r="E241" s="374">
        <v>7.7003472222222221E-3</v>
      </c>
      <c r="I241" s="371"/>
      <c r="L241" s="371"/>
      <c r="M241" s="371"/>
      <c r="N241" s="374"/>
    </row>
    <row r="242" spans="1:14">
      <c r="A242" s="370">
        <v>7</v>
      </c>
      <c r="B242" s="371">
        <v>975</v>
      </c>
      <c r="C242" s="370" t="str">
        <f>IF(B242=0,0,VLOOKUP(B242,competitors!$A$1:$B$1550,2,FALSE))</f>
        <v>Ryan Pitcher U15B</v>
      </c>
      <c r="D242" s="371" t="str">
        <f>IF(B242=0,0,VLOOKUP(C242,competitors!$B$1:$C$1550,2,FALSE))</f>
        <v>DAC</v>
      </c>
      <c r="E242" s="374">
        <v>7.7719907407407399E-3</v>
      </c>
      <c r="I242" s="371"/>
      <c r="L242" s="371"/>
      <c r="M242" s="371"/>
      <c r="N242" s="374"/>
    </row>
    <row r="243" spans="1:14">
      <c r="A243" s="370">
        <v>8</v>
      </c>
      <c r="B243" s="371">
        <v>962</v>
      </c>
      <c r="C243" s="370" t="str">
        <f>IF(B243=0,0,VLOOKUP(B243,competitors!$A$1:$B$1550,2,FALSE))</f>
        <v>Oakley Winters-O'Brien U15B</v>
      </c>
      <c r="D243" s="371" t="str">
        <f>IF(B243=0,0,VLOOKUP(C243,competitors!$B$1:$C$1550,2,FALSE))</f>
        <v>DAC</v>
      </c>
      <c r="E243" s="374">
        <v>8.1613425925925916E-3</v>
      </c>
      <c r="I243" s="371"/>
      <c r="L243" s="371"/>
      <c r="M243" s="371"/>
      <c r="N243" s="374"/>
    </row>
    <row r="244" spans="1:14">
      <c r="A244" s="370" t="s">
        <v>174</v>
      </c>
      <c r="B244" s="371"/>
      <c r="C244" s="370" t="s">
        <v>1816</v>
      </c>
      <c r="D244" s="371">
        <f>IF(B244=0,0,VLOOKUP(#REF!,competitors!$B$1:$C$1550,2,FALSE))</f>
        <v>0</v>
      </c>
      <c r="E244" s="371"/>
      <c r="G244" s="380"/>
      <c r="H244" s="370" t="s">
        <v>174</v>
      </c>
      <c r="I244" s="371"/>
      <c r="M244" s="371" t="s">
        <v>10</v>
      </c>
      <c r="N244" s="371"/>
    </row>
    <row r="245" spans="1:14">
      <c r="A245" s="370">
        <v>1</v>
      </c>
      <c r="B245" s="371">
        <v>305</v>
      </c>
      <c r="C245" s="370" t="str">
        <f>IF(B245=0,0,VLOOKUP(B245,competitors!$A$1:$B$1550,2,FALSE))</f>
        <v>Harry Woods U13B</v>
      </c>
      <c r="D245" s="371" t="str">
        <f>IF(B245=0,0,VLOOKUP(C245,competitors!$B$1:$C$1550,2,FALSE))</f>
        <v>Wim</v>
      </c>
      <c r="E245" s="371">
        <v>13.25</v>
      </c>
      <c r="G245" s="370">
        <v>0</v>
      </c>
      <c r="H245" s="370">
        <v>1</v>
      </c>
      <c r="I245" s="371">
        <v>305</v>
      </c>
      <c r="J245" s="370" t="s">
        <v>206</v>
      </c>
      <c r="K245" s="370" t="s">
        <v>35</v>
      </c>
      <c r="L245" s="375" t="s">
        <v>3</v>
      </c>
      <c r="M245" s="371" t="s">
        <v>296</v>
      </c>
      <c r="N245" s="371">
        <v>13.25</v>
      </c>
    </row>
    <row r="246" spans="1:14">
      <c r="A246" s="370">
        <v>2</v>
      </c>
      <c r="B246" s="371">
        <v>493</v>
      </c>
      <c r="C246" s="370" t="str">
        <f>IF(B246=0,0,VLOOKUP(B246,competitors!$A$1:$B$1550,2,FALSE))</f>
        <v>Caleb Cheng U13B</v>
      </c>
      <c r="D246" s="371" t="str">
        <f>IF(B246=0,0,VLOOKUP(C246,competitors!$B$1:$C$1550,2,FALSE))</f>
        <v>PAC</v>
      </c>
      <c r="E246" s="371">
        <v>13.62</v>
      </c>
      <c r="H246" s="370">
        <v>2</v>
      </c>
      <c r="I246" s="371">
        <v>493</v>
      </c>
      <c r="J246" s="370" t="s">
        <v>1954</v>
      </c>
      <c r="K246" s="370" t="s">
        <v>1955</v>
      </c>
      <c r="L246" s="375" t="s">
        <v>454</v>
      </c>
      <c r="M246" s="371" t="s">
        <v>296</v>
      </c>
      <c r="N246" s="371">
        <v>13.62</v>
      </c>
    </row>
    <row r="247" spans="1:14">
      <c r="A247" s="370">
        <v>3</v>
      </c>
      <c r="B247" s="371">
        <v>302</v>
      </c>
      <c r="C247" s="370" t="str">
        <f>IF(B247=0,0,VLOOKUP(B247,competitors!$A$1:$B$1550,2,FALSE))</f>
        <v>Harry Bunting U13B</v>
      </c>
      <c r="D247" s="371" t="str">
        <f>IF(B247=0,0,VLOOKUP(C247,competitors!$B$1:$C$1550,2,FALSE))</f>
        <v>Wim</v>
      </c>
      <c r="E247" s="371">
        <v>13.66</v>
      </c>
      <c r="H247" s="370">
        <v>3</v>
      </c>
      <c r="I247" s="371">
        <v>302</v>
      </c>
      <c r="J247" s="370" t="s">
        <v>206</v>
      </c>
      <c r="K247" s="370" t="s">
        <v>1956</v>
      </c>
      <c r="L247" s="375" t="s">
        <v>3</v>
      </c>
      <c r="M247" s="371" t="s">
        <v>296</v>
      </c>
      <c r="N247" s="371">
        <v>13.66</v>
      </c>
    </row>
    <row r="248" spans="1:14">
      <c r="A248" s="370">
        <v>4</v>
      </c>
      <c r="B248" s="371">
        <v>203</v>
      </c>
      <c r="C248" s="370" t="str">
        <f>IF(B248=0,0,VLOOKUP(B248,competitors!$A$1:$B$1550,2,FALSE))</f>
        <v>Daniel Ward U13B</v>
      </c>
      <c r="D248" s="371" t="str">
        <f>IF(B248=0,0,VLOOKUP(C248,competitors!$B$1:$C$1550,2,FALSE))</f>
        <v>ExH</v>
      </c>
      <c r="E248" s="371">
        <v>13.77</v>
      </c>
      <c r="H248" s="370">
        <v>4</v>
      </c>
      <c r="I248" s="371">
        <v>203</v>
      </c>
      <c r="J248" s="370" t="s">
        <v>2</v>
      </c>
      <c r="K248" s="370" t="s">
        <v>1957</v>
      </c>
      <c r="L248" s="375" t="s">
        <v>59</v>
      </c>
      <c r="M248" s="371" t="s">
        <v>296</v>
      </c>
      <c r="N248" s="371">
        <v>13.77</v>
      </c>
    </row>
    <row r="249" spans="1:14">
      <c r="A249" s="370">
        <v>5</v>
      </c>
      <c r="B249" s="371">
        <v>529</v>
      </c>
      <c r="C249" s="370" t="str">
        <f>IF(B249=0,0,VLOOKUP(B249,competitors!$A$1:$B$1550,2,FALSE))</f>
        <v>Toby Wright U13B</v>
      </c>
      <c r="D249" s="371" t="str">
        <f>IF(B249=0,0,VLOOKUP(C249,competitors!$B$1:$C$1550,2,FALSE))</f>
        <v>TAC</v>
      </c>
      <c r="E249" s="371">
        <v>13.94</v>
      </c>
      <c r="H249" s="370">
        <v>5</v>
      </c>
      <c r="I249" s="371">
        <v>529</v>
      </c>
      <c r="J249" s="370" t="s">
        <v>120</v>
      </c>
      <c r="K249" s="370" t="s">
        <v>29</v>
      </c>
      <c r="L249" s="375" t="s">
        <v>81</v>
      </c>
      <c r="M249" s="371" t="s">
        <v>296</v>
      </c>
      <c r="N249" s="371">
        <v>13.94</v>
      </c>
    </row>
    <row r="250" spans="1:14">
      <c r="A250" s="370">
        <v>6</v>
      </c>
      <c r="B250" s="371">
        <v>701</v>
      </c>
      <c r="C250" s="370" t="str">
        <f>IF(B250=0,0,VLOOKUP(B250,competitors!$A$1:$B$1550,2,FALSE))</f>
        <v>Harry Robilliard U13B</v>
      </c>
      <c r="D250" s="371" t="str">
        <f>IF(B250=0,0,VLOOKUP(C250,competitors!$B$1:$C$1550,2,FALSE))</f>
        <v>CAC</v>
      </c>
      <c r="E250" s="371">
        <v>14.05</v>
      </c>
      <c r="H250" s="370">
        <v>6</v>
      </c>
      <c r="I250" s="371">
        <v>701</v>
      </c>
      <c r="J250" s="370" t="s">
        <v>206</v>
      </c>
      <c r="K250" s="370" t="s">
        <v>1958</v>
      </c>
      <c r="L250" s="375" t="s">
        <v>277</v>
      </c>
      <c r="M250" s="371" t="s">
        <v>296</v>
      </c>
      <c r="N250" s="371">
        <v>14.05</v>
      </c>
    </row>
    <row r="251" spans="1:14">
      <c r="A251" s="370">
        <v>7</v>
      </c>
      <c r="B251" s="371">
        <v>24</v>
      </c>
      <c r="C251" s="370" t="str">
        <f>IF(B251=0,0,VLOOKUP(B251,competitors!$A$1:$B$1550,2,FALSE))</f>
        <v>Rory Summers U13B</v>
      </c>
      <c r="D251" s="371" t="str">
        <f>IF(B251=0,0,VLOOKUP(C251,competitors!$B$1:$C$1550,2,FALSE))</f>
        <v>Arm</v>
      </c>
      <c r="E251" s="371">
        <v>14.06</v>
      </c>
      <c r="H251" s="370">
        <v>7</v>
      </c>
      <c r="I251" s="371">
        <v>24</v>
      </c>
      <c r="J251" s="370" t="s">
        <v>1959</v>
      </c>
      <c r="K251" s="370" t="s">
        <v>1960</v>
      </c>
      <c r="L251" s="375" t="s">
        <v>258</v>
      </c>
      <c r="M251" s="371" t="s">
        <v>296</v>
      </c>
      <c r="N251" s="371">
        <v>14.06</v>
      </c>
    </row>
    <row r="252" spans="1:14">
      <c r="A252" s="370" t="s">
        <v>1961</v>
      </c>
      <c r="B252" s="371"/>
      <c r="C252" s="370" t="s">
        <v>1899</v>
      </c>
      <c r="D252" s="371">
        <f>IF(B252=0,0,VLOOKUP(#REF!,competitors!$B$1:$C$1550,2,FALSE))</f>
        <v>0</v>
      </c>
      <c r="E252" s="371"/>
      <c r="H252" s="370" t="s">
        <v>1961</v>
      </c>
      <c r="I252" s="371"/>
      <c r="M252" s="371" t="s">
        <v>10</v>
      </c>
      <c r="N252" s="371"/>
    </row>
    <row r="253" spans="1:14">
      <c r="A253" s="370">
        <v>1</v>
      </c>
      <c r="B253" s="371">
        <v>526</v>
      </c>
      <c r="C253" s="370" t="str">
        <f>IF(B253=0,0,VLOOKUP(B253,competitors!$A$1:$B$1550,2,FALSE))</f>
        <v>Evan Ukachu U13B</v>
      </c>
      <c r="D253" s="371" t="str">
        <f>IF(B253=0,0,VLOOKUP(C253,competitors!$B$1:$C$1550,2,FALSE))</f>
        <v>TAC</v>
      </c>
      <c r="E253" s="371">
        <v>13.95</v>
      </c>
      <c r="H253" s="370">
        <v>1</v>
      </c>
      <c r="I253" s="371">
        <v>526</v>
      </c>
      <c r="J253" s="370" t="s">
        <v>1962</v>
      </c>
      <c r="K253" s="370" t="s">
        <v>1963</v>
      </c>
      <c r="L253" s="375" t="s">
        <v>81</v>
      </c>
      <c r="M253" s="371" t="s">
        <v>296</v>
      </c>
      <c r="N253" s="371">
        <v>13.95</v>
      </c>
    </row>
    <row r="254" spans="1:14">
      <c r="A254" s="370">
        <v>2</v>
      </c>
      <c r="B254" s="371">
        <v>20</v>
      </c>
      <c r="C254" s="370" t="str">
        <f>IF(B254=0,0,VLOOKUP(B254,competitors!$A$1:$B$1550,2,FALSE))</f>
        <v>Adam Dingley U13B</v>
      </c>
      <c r="D254" s="371" t="str">
        <f>IF(B254=0,0,VLOOKUP(C254,competitors!$B$1:$C$1550,2,FALSE))</f>
        <v>Arm</v>
      </c>
      <c r="E254" s="371">
        <v>14.08</v>
      </c>
      <c r="H254" s="370">
        <v>2</v>
      </c>
      <c r="I254" s="371">
        <v>20</v>
      </c>
      <c r="J254" s="370" t="s">
        <v>1795</v>
      </c>
      <c r="K254" s="370" t="s">
        <v>1964</v>
      </c>
      <c r="L254" s="375" t="s">
        <v>258</v>
      </c>
      <c r="M254" s="371" t="s">
        <v>296</v>
      </c>
      <c r="N254" s="371">
        <v>14.08</v>
      </c>
    </row>
    <row r="255" spans="1:14">
      <c r="A255" s="370">
        <v>3</v>
      </c>
      <c r="B255" s="371">
        <v>496</v>
      </c>
      <c r="C255" s="370" t="str">
        <f>IF(B255=0,0,VLOOKUP(B255,competitors!$A$1:$B$1550,2,FALSE))</f>
        <v>Ollie Woollard U13B</v>
      </c>
      <c r="D255" s="371" t="str">
        <f>IF(B255=0,0,VLOOKUP(C255,competitors!$B$1:$C$1550,2,FALSE))</f>
        <v>PAC</v>
      </c>
      <c r="E255" s="371">
        <v>14.16</v>
      </c>
      <c r="H255" s="370">
        <v>3</v>
      </c>
      <c r="I255" s="371">
        <v>496</v>
      </c>
      <c r="J255" s="370" t="s">
        <v>178</v>
      </c>
      <c r="K255" s="370" t="s">
        <v>1965</v>
      </c>
      <c r="L255" s="375" t="s">
        <v>454</v>
      </c>
      <c r="M255" s="371" t="s">
        <v>296</v>
      </c>
      <c r="N255" s="371">
        <v>14.16</v>
      </c>
    </row>
    <row r="256" spans="1:14">
      <c r="A256" s="370">
        <v>4</v>
      </c>
      <c r="B256" s="371">
        <v>857</v>
      </c>
      <c r="C256" s="370" t="str">
        <f>IF(B256=0,0,VLOOKUP(B256,competitors!$A$1:$B$1550,2,FALSE))</f>
        <v>Sawyer Wragg U13B</v>
      </c>
      <c r="D256" s="371" t="str">
        <f>IF(B256=0,0,VLOOKUP(C256,competitors!$B$1:$C$1550,2,FALSE))</f>
        <v>N&amp;P</v>
      </c>
      <c r="E256" s="371">
        <v>14.38</v>
      </c>
      <c r="H256" s="370">
        <v>4</v>
      </c>
      <c r="I256" s="371">
        <v>857</v>
      </c>
      <c r="J256" s="370" t="s">
        <v>1966</v>
      </c>
      <c r="K256" s="370" t="s">
        <v>1967</v>
      </c>
      <c r="L256" s="375" t="s">
        <v>98</v>
      </c>
      <c r="M256" s="371" t="s">
        <v>296</v>
      </c>
      <c r="N256" s="371">
        <v>14.38</v>
      </c>
    </row>
    <row r="257" spans="1:14">
      <c r="A257" s="370">
        <v>5</v>
      </c>
      <c r="B257" s="371">
        <v>860</v>
      </c>
      <c r="C257" s="370" t="str">
        <f>IF(B257=0,0,VLOOKUP(B257,competitors!$A$1:$B$1550,2,FALSE))</f>
        <v>Oliver Pannell U13B</v>
      </c>
      <c r="D257" s="371" t="str">
        <f>IF(B257=0,0,VLOOKUP(C257,competitors!$B$1:$C$1550,2,FALSE))</f>
        <v>N&amp;P</v>
      </c>
      <c r="E257" s="371">
        <v>14.48</v>
      </c>
      <c r="H257" s="370">
        <v>5</v>
      </c>
      <c r="I257" s="371">
        <v>860</v>
      </c>
      <c r="J257" s="370" t="s">
        <v>14</v>
      </c>
      <c r="K257" s="370" t="s">
        <v>1968</v>
      </c>
      <c r="L257" s="375" t="s">
        <v>98</v>
      </c>
      <c r="M257" s="371" t="s">
        <v>296</v>
      </c>
      <c r="N257" s="371">
        <v>14.48</v>
      </c>
    </row>
    <row r="258" spans="1:14">
      <c r="A258" s="370">
        <v>6</v>
      </c>
      <c r="B258" s="371">
        <v>314</v>
      </c>
      <c r="C258" s="370" t="str">
        <f>IF(B258=0,0,VLOOKUP(B258,competitors!$A$1:$B$1550,2,FALSE))</f>
        <v>Edward Salisbury U13B</v>
      </c>
      <c r="D258" s="371" t="str">
        <f>IF(B258=0,0,VLOOKUP(C258,competitors!$B$1:$C$1550,2,FALSE))</f>
        <v>Wim</v>
      </c>
      <c r="E258" s="371">
        <v>14.61</v>
      </c>
      <c r="H258" s="370">
        <v>6</v>
      </c>
      <c r="I258" s="371">
        <v>314</v>
      </c>
      <c r="J258" s="370" t="s">
        <v>144</v>
      </c>
      <c r="K258" s="370" t="s">
        <v>1969</v>
      </c>
      <c r="L258" s="375" t="s">
        <v>3</v>
      </c>
      <c r="M258" s="371" t="s">
        <v>296</v>
      </c>
      <c r="N258" s="371">
        <v>14.61</v>
      </c>
    </row>
    <row r="259" spans="1:14">
      <c r="A259" s="370">
        <v>7</v>
      </c>
      <c r="B259" s="371">
        <v>1051</v>
      </c>
      <c r="C259" s="370" t="str">
        <f>IF(B259=0,0,VLOOKUP(B259,competitors!$A$1:$B$1550,2,FALSE))</f>
        <v>Walter Tidball-Zapp U13B</v>
      </c>
      <c r="D259" s="371" t="str">
        <f>IF(B259=0,0,VLOOKUP(C259,competitors!$B$1:$C$1550,2,FALSE))</f>
        <v>MAC</v>
      </c>
      <c r="E259" s="371">
        <v>15.68</v>
      </c>
      <c r="H259" s="370">
        <v>7</v>
      </c>
      <c r="I259" s="371">
        <v>1051</v>
      </c>
      <c r="J259" s="370" t="s">
        <v>1615</v>
      </c>
      <c r="K259" s="370" t="s">
        <v>1614</v>
      </c>
      <c r="L259" s="375" t="s">
        <v>738</v>
      </c>
      <c r="M259" s="371" t="s">
        <v>296</v>
      </c>
      <c r="N259" s="371">
        <v>15.68</v>
      </c>
    </row>
    <row r="260" spans="1:14">
      <c r="A260" s="370">
        <v>8</v>
      </c>
      <c r="B260" s="371">
        <v>1052</v>
      </c>
      <c r="C260" s="370" t="str">
        <f>IF(B260=0,0,VLOOKUP(B260,competitors!$A$1:$B$1550,2,FALSE))</f>
        <v>Harry Acott U13B</v>
      </c>
      <c r="D260" s="371" t="str">
        <f>IF(B260=0,0,VLOOKUP(C260,competitors!$B$1:$C$1550,2,FALSE))</f>
        <v>MAC</v>
      </c>
      <c r="E260" s="371">
        <v>15.86</v>
      </c>
      <c r="H260" s="370">
        <v>8</v>
      </c>
      <c r="I260" s="371">
        <v>1052</v>
      </c>
      <c r="J260" s="370" t="s">
        <v>206</v>
      </c>
      <c r="K260" s="370" t="s">
        <v>999</v>
      </c>
      <c r="L260" s="375" t="s">
        <v>738</v>
      </c>
      <c r="M260" s="371" t="s">
        <v>296</v>
      </c>
      <c r="N260" s="371">
        <v>15.86</v>
      </c>
    </row>
    <row r="261" spans="1:14">
      <c r="A261" s="370" t="s">
        <v>1970</v>
      </c>
      <c r="B261" s="371"/>
      <c r="C261" s="370" t="s">
        <v>43</v>
      </c>
      <c r="D261" s="371">
        <f>IF(B261=0,0,VLOOKUP(#REF!,competitors!$B$1:$C$1550,2,FALSE))</f>
        <v>0</v>
      </c>
      <c r="E261" s="371"/>
      <c r="H261" s="370" t="s">
        <v>1970</v>
      </c>
      <c r="I261" s="371"/>
      <c r="M261" s="371" t="s">
        <v>10</v>
      </c>
      <c r="N261" s="371"/>
    </row>
    <row r="262" spans="1:14">
      <c r="A262" s="370">
        <v>1</v>
      </c>
      <c r="B262" s="371">
        <v>610</v>
      </c>
      <c r="C262" s="370" t="str">
        <f>IF(B262=0,0,VLOOKUP(B262,competitors!$A$1:$B$1550,2,FALSE))</f>
        <v>Ben Huntley U13B</v>
      </c>
      <c r="D262" s="371" t="str">
        <f>IF(B262=0,0,VLOOKUP(C262,competitors!$B$1:$C$1550,2,FALSE))</f>
        <v>YOAC</v>
      </c>
      <c r="E262" s="371">
        <v>14.33</v>
      </c>
      <c r="H262" s="370">
        <v>1</v>
      </c>
      <c r="I262" s="371">
        <v>610</v>
      </c>
      <c r="J262" s="370" t="s">
        <v>95</v>
      </c>
      <c r="K262" s="370" t="s">
        <v>1971</v>
      </c>
      <c r="L262" s="375" t="s">
        <v>278</v>
      </c>
      <c r="M262" s="371" t="s">
        <v>296</v>
      </c>
      <c r="N262" s="371">
        <v>14.33</v>
      </c>
    </row>
    <row r="263" spans="1:14">
      <c r="A263" s="370">
        <v>2</v>
      </c>
      <c r="B263" s="371">
        <v>973</v>
      </c>
      <c r="C263" s="370" t="str">
        <f>IF(B263=0,0,VLOOKUP(B263,competitors!$A$1:$B$1550,2,FALSE))</f>
        <v>Edward Elliott U13B</v>
      </c>
      <c r="D263" s="371" t="str">
        <f>IF(B263=0,0,VLOOKUP(C263,competitors!$B$1:$C$1550,2,FALSE))</f>
        <v>DAC</v>
      </c>
      <c r="E263" s="371">
        <v>14.49</v>
      </c>
      <c r="H263" s="370">
        <v>2</v>
      </c>
      <c r="I263" s="371">
        <v>973</v>
      </c>
      <c r="J263" s="370" t="s">
        <v>144</v>
      </c>
      <c r="K263" s="370" t="s">
        <v>1972</v>
      </c>
      <c r="L263" s="375" t="s">
        <v>280</v>
      </c>
      <c r="M263" s="371" t="s">
        <v>296</v>
      </c>
      <c r="N263" s="371">
        <v>14.49</v>
      </c>
    </row>
    <row r="264" spans="1:14">
      <c r="A264" s="370">
        <v>3</v>
      </c>
      <c r="B264" s="371">
        <v>926</v>
      </c>
      <c r="C264" s="370" t="str">
        <f>IF(B264=0,0,VLOOKUP(B264,competitors!$A$1:$B$1550,2,FALSE))</f>
        <v>Connor Prince U13B</v>
      </c>
      <c r="D264" s="371" t="str">
        <f>IF(B264=0,0,VLOOKUP(C264,competitors!$B$1:$C$1550,2,FALSE))</f>
        <v>DAC</v>
      </c>
      <c r="E264" s="371">
        <v>15.04</v>
      </c>
      <c r="H264" s="370">
        <v>3</v>
      </c>
      <c r="I264" s="371">
        <v>926</v>
      </c>
      <c r="J264" s="370" t="s">
        <v>40</v>
      </c>
      <c r="K264" s="370" t="s">
        <v>1973</v>
      </c>
      <c r="L264" s="375" t="s">
        <v>280</v>
      </c>
      <c r="M264" s="371" t="s">
        <v>296</v>
      </c>
      <c r="N264" s="371">
        <v>15.04</v>
      </c>
    </row>
    <row r="265" spans="1:14">
      <c r="A265" s="370">
        <v>4</v>
      </c>
      <c r="B265" s="371">
        <v>22</v>
      </c>
      <c r="C265" s="370" t="str">
        <f>IF(B265=0,0,VLOOKUP(B265,competitors!$A$1:$B$1550,2,FALSE))</f>
        <v>Kian Burch U13B</v>
      </c>
      <c r="D265" s="371" t="str">
        <f>IF(B265=0,0,VLOOKUP(C265,competitors!$B$1:$C$1550,2,FALSE))</f>
        <v>Arm</v>
      </c>
      <c r="E265" s="373">
        <v>15.1</v>
      </c>
      <c r="H265" s="370">
        <v>4</v>
      </c>
      <c r="I265" s="371">
        <v>22</v>
      </c>
      <c r="J265" s="370" t="s">
        <v>135</v>
      </c>
      <c r="K265" s="370" t="s">
        <v>1974</v>
      </c>
      <c r="L265" s="375" t="s">
        <v>258</v>
      </c>
      <c r="M265" s="371" t="s">
        <v>296</v>
      </c>
      <c r="N265" s="373">
        <v>15.1</v>
      </c>
    </row>
    <row r="266" spans="1:14">
      <c r="A266" s="370">
        <v>5</v>
      </c>
      <c r="B266" s="371">
        <v>139</v>
      </c>
      <c r="C266" s="370" t="str">
        <f>IF(B266=0,0,VLOOKUP(B266,competitors!$A$1:$B$1550,2,FALSE))</f>
        <v>Louis Yeo U13B</v>
      </c>
      <c r="D266" s="371" t="str">
        <f>IF(B266=0,0,VLOOKUP(C266,competitors!$B$1:$C$1550,2,FALSE))</f>
        <v>NA/Tor</v>
      </c>
      <c r="E266" s="371">
        <v>15.18</v>
      </c>
      <c r="H266" s="370">
        <v>5</v>
      </c>
      <c r="I266" s="371">
        <v>139</v>
      </c>
      <c r="J266" s="370" t="s">
        <v>267</v>
      </c>
      <c r="K266" s="370" t="s">
        <v>123</v>
      </c>
      <c r="L266" s="375" t="s">
        <v>817</v>
      </c>
      <c r="M266" s="371" t="s">
        <v>296</v>
      </c>
      <c r="N266" s="371">
        <v>15.18</v>
      </c>
    </row>
    <row r="267" spans="1:14">
      <c r="A267" s="370">
        <v>6</v>
      </c>
      <c r="B267" s="371">
        <v>607</v>
      </c>
      <c r="C267" s="370" t="str">
        <f>IF(B267=0,0,VLOOKUP(B267,competitors!$A$1:$B$1550,2,FALSE))</f>
        <v>Sebastian Saunders U13B</v>
      </c>
      <c r="D267" s="371" t="str">
        <f>IF(B267=0,0,VLOOKUP(C267,competitors!$B$1:$C$1550,2,FALSE))</f>
        <v>YOAC</v>
      </c>
      <c r="E267" s="373">
        <v>15.2</v>
      </c>
      <c r="H267" s="370">
        <v>6</v>
      </c>
      <c r="I267" s="371">
        <v>607</v>
      </c>
      <c r="J267" s="370" t="s">
        <v>1975</v>
      </c>
      <c r="K267" s="370" t="s">
        <v>1852</v>
      </c>
      <c r="L267" s="375" t="s">
        <v>278</v>
      </c>
      <c r="M267" s="371" t="s">
        <v>296</v>
      </c>
      <c r="N267" s="373">
        <v>15.2</v>
      </c>
    </row>
    <row r="268" spans="1:14">
      <c r="A268" s="370">
        <v>7</v>
      </c>
      <c r="B268" s="371">
        <v>313</v>
      </c>
      <c r="C268" s="370" t="str">
        <f>IF(B268=0,0,VLOOKUP(B268,competitors!$A$1:$B$1550,2,FALSE))</f>
        <v>Joeseph Ruscoe U13B</v>
      </c>
      <c r="D268" s="371" t="str">
        <f>IF(B268=0,0,VLOOKUP(C268,competitors!$B$1:$C$1550,2,FALSE))</f>
        <v>Wim</v>
      </c>
      <c r="E268" s="371">
        <v>15.61</v>
      </c>
      <c r="H268" s="370">
        <v>7</v>
      </c>
      <c r="I268" s="371">
        <v>313</v>
      </c>
      <c r="J268" s="370" t="s">
        <v>1976</v>
      </c>
      <c r="K268" s="370" t="s">
        <v>1977</v>
      </c>
      <c r="L268" s="375" t="s">
        <v>3</v>
      </c>
      <c r="M268" s="371" t="s">
        <v>296</v>
      </c>
      <c r="N268" s="371">
        <v>15.61</v>
      </c>
    </row>
    <row r="269" spans="1:14" s="372" customFormat="1">
      <c r="A269" s="370" t="s">
        <v>265</v>
      </c>
      <c r="B269" s="371"/>
      <c r="C269" s="370" t="s">
        <v>2081</v>
      </c>
      <c r="D269" s="371">
        <f>IF(B269=0,0,VLOOKUP(#REF!,competitors!$B$1:$C$1550,2,FALSE))</f>
        <v>0</v>
      </c>
      <c r="E269" s="371"/>
      <c r="F269" s="370"/>
      <c r="G269" s="370"/>
      <c r="H269" s="370" t="s">
        <v>265</v>
      </c>
      <c r="I269" s="371"/>
      <c r="J269" s="370"/>
      <c r="L269" s="370"/>
      <c r="M269" s="371" t="s">
        <v>10</v>
      </c>
      <c r="N269" s="371"/>
    </row>
    <row r="270" spans="1:14" s="372" customFormat="1">
      <c r="A270" s="370">
        <v>1</v>
      </c>
      <c r="B270" s="371">
        <v>305</v>
      </c>
      <c r="C270" s="370" t="str">
        <f>IF(B270=0,0,VLOOKUP(B270,competitors!$A$1:$B$1550,2,FALSE))</f>
        <v>Harry Woods U13B</v>
      </c>
      <c r="D270" s="371" t="str">
        <f>IF(B270=0,0,VLOOKUP(C270,competitors!$B$1:$C$1550,2,FALSE))</f>
        <v>Wim</v>
      </c>
      <c r="E270" s="373">
        <v>27.1</v>
      </c>
      <c r="F270" s="370"/>
      <c r="G270" s="370"/>
      <c r="H270" s="370">
        <v>1</v>
      </c>
      <c r="I270" s="371">
        <v>305</v>
      </c>
      <c r="J270" s="370" t="s">
        <v>206</v>
      </c>
      <c r="K270" s="370" t="s">
        <v>35</v>
      </c>
      <c r="L270" s="371" t="s">
        <v>3</v>
      </c>
      <c r="M270" s="371" t="s">
        <v>296</v>
      </c>
      <c r="N270" s="373">
        <v>27.1</v>
      </c>
    </row>
    <row r="271" spans="1:14" s="372" customFormat="1">
      <c r="A271" s="370">
        <v>2</v>
      </c>
      <c r="B271" s="371">
        <v>210</v>
      </c>
      <c r="C271" s="370" t="str">
        <f>IF(B271=0,0,VLOOKUP(B271,competitors!$A$1:$B$1550,2,FALSE))</f>
        <v>Alastair Smith U13B</v>
      </c>
      <c r="D271" s="371" t="str">
        <f>IF(B271=0,0,VLOOKUP(C271,competitors!$B$1:$C$1550,2,FALSE))</f>
        <v>ExH</v>
      </c>
      <c r="E271" s="371">
        <v>27.72</v>
      </c>
      <c r="F271" s="370"/>
      <c r="G271" s="370"/>
      <c r="H271" s="370">
        <v>2</v>
      </c>
      <c r="I271" s="371">
        <v>210</v>
      </c>
      <c r="J271" s="370" t="s">
        <v>2016</v>
      </c>
      <c r="K271" s="370" t="s">
        <v>13</v>
      </c>
      <c r="L271" s="371" t="s">
        <v>59</v>
      </c>
      <c r="M271" s="371" t="s">
        <v>296</v>
      </c>
      <c r="N271" s="371">
        <v>27.72</v>
      </c>
    </row>
    <row r="272" spans="1:14" s="372" customFormat="1">
      <c r="A272" s="370">
        <v>3</v>
      </c>
      <c r="B272" s="371">
        <v>302</v>
      </c>
      <c r="C272" s="370" t="str">
        <f>IF(B272=0,0,VLOOKUP(B272,competitors!$A$1:$B$1550,2,FALSE))</f>
        <v>Harry Bunting U13B</v>
      </c>
      <c r="D272" s="371" t="str">
        <f>IF(B272=0,0,VLOOKUP(C272,competitors!$B$1:$C$1550,2,FALSE))</f>
        <v>Wim</v>
      </c>
      <c r="E272" s="371">
        <v>28.11</v>
      </c>
      <c r="F272" s="370"/>
      <c r="G272" s="370"/>
      <c r="H272" s="370">
        <v>3</v>
      </c>
      <c r="I272" s="371">
        <v>302</v>
      </c>
      <c r="J272" s="370" t="s">
        <v>206</v>
      </c>
      <c r="K272" s="370" t="s">
        <v>1956</v>
      </c>
      <c r="L272" s="371" t="s">
        <v>3</v>
      </c>
      <c r="M272" s="371" t="s">
        <v>296</v>
      </c>
      <c r="N272" s="371">
        <v>28.11</v>
      </c>
    </row>
    <row r="273" spans="1:14" s="372" customFormat="1">
      <c r="A273" s="370">
        <v>4</v>
      </c>
      <c r="B273" s="371">
        <v>310</v>
      </c>
      <c r="C273" s="370" t="str">
        <f>IF(B273=0,0,VLOOKUP(B273,competitors!$A$1:$B$1550,2,FALSE))</f>
        <v>Woody van der Feltz U13B</v>
      </c>
      <c r="D273" s="371" t="str">
        <f>IF(B273=0,0,VLOOKUP(C273,competitors!$B$1:$C$1550,2,FALSE))</f>
        <v>Wim</v>
      </c>
      <c r="E273" s="371">
        <v>28.89</v>
      </c>
      <c r="F273" s="370"/>
      <c r="G273" s="370"/>
      <c r="H273" s="370">
        <v>4</v>
      </c>
      <c r="I273" s="371">
        <v>310</v>
      </c>
      <c r="J273" s="370" t="s">
        <v>2022</v>
      </c>
      <c r="K273" s="370" t="s">
        <v>2023</v>
      </c>
      <c r="L273" s="371" t="s">
        <v>3</v>
      </c>
      <c r="M273" s="371" t="s">
        <v>296</v>
      </c>
      <c r="N273" s="371">
        <v>28.89</v>
      </c>
    </row>
    <row r="274" spans="1:14" s="372" customFormat="1">
      <c r="A274" s="370">
        <v>5</v>
      </c>
      <c r="B274" s="371">
        <v>203</v>
      </c>
      <c r="C274" s="370" t="str">
        <f>IF(B274=0,0,VLOOKUP(B274,competitors!$A$1:$B$1550,2,FALSE))</f>
        <v>Daniel Ward U13B</v>
      </c>
      <c r="D274" s="371" t="str">
        <f>IF(B274=0,0,VLOOKUP(C274,competitors!$B$1:$C$1550,2,FALSE))</f>
        <v>ExH</v>
      </c>
      <c r="E274" s="371">
        <v>29.18</v>
      </c>
      <c r="F274" s="370"/>
      <c r="G274" s="370"/>
      <c r="H274" s="370">
        <v>5</v>
      </c>
      <c r="I274" s="371">
        <v>203</v>
      </c>
      <c r="J274" s="370" t="s">
        <v>2</v>
      </c>
      <c r="K274" s="370" t="s">
        <v>1957</v>
      </c>
      <c r="L274" s="371" t="s">
        <v>59</v>
      </c>
      <c r="M274" s="371" t="s">
        <v>296</v>
      </c>
      <c r="N274" s="371">
        <v>29.18</v>
      </c>
    </row>
    <row r="275" spans="1:14" s="372" customFormat="1">
      <c r="A275" s="370">
        <v>6</v>
      </c>
      <c r="B275" s="371">
        <v>314</v>
      </c>
      <c r="C275" s="370" t="str">
        <f>IF(B275=0,0,VLOOKUP(B275,competitors!$A$1:$B$1550,2,FALSE))</f>
        <v>Edward Salisbury U13B</v>
      </c>
      <c r="D275" s="371" t="str">
        <f>IF(B275=0,0,VLOOKUP(C275,competitors!$B$1:$C$1550,2,FALSE))</f>
        <v>Wim</v>
      </c>
      <c r="E275" s="371">
        <v>29.27</v>
      </c>
      <c r="F275" s="370"/>
      <c r="G275" s="370"/>
      <c r="H275" s="370">
        <v>6</v>
      </c>
      <c r="I275" s="371">
        <v>314</v>
      </c>
      <c r="J275" s="370" t="s">
        <v>144</v>
      </c>
      <c r="K275" s="370" t="s">
        <v>1969</v>
      </c>
      <c r="L275" s="371" t="s">
        <v>3</v>
      </c>
      <c r="M275" s="371" t="s">
        <v>296</v>
      </c>
      <c r="N275" s="371">
        <v>29.27</v>
      </c>
    </row>
    <row r="276" spans="1:14" s="372" customFormat="1">
      <c r="A276" s="370" t="s">
        <v>2082</v>
      </c>
      <c r="B276" s="371"/>
      <c r="C276" s="370" t="s">
        <v>43</v>
      </c>
      <c r="D276" s="371">
        <f>IF(B276=0,0,VLOOKUP(#REF!,competitors!$B$1:$C$1550,2,FALSE))</f>
        <v>0</v>
      </c>
      <c r="E276" s="371"/>
      <c r="F276" s="370"/>
      <c r="G276" s="370"/>
      <c r="H276" s="370" t="s">
        <v>2082</v>
      </c>
      <c r="I276" s="371"/>
      <c r="J276" s="370"/>
      <c r="L276" s="370"/>
      <c r="M276" s="371" t="s">
        <v>10</v>
      </c>
      <c r="N276" s="371"/>
    </row>
    <row r="277" spans="1:14" s="372" customFormat="1">
      <c r="A277" s="370">
        <v>1</v>
      </c>
      <c r="B277" s="371">
        <v>493</v>
      </c>
      <c r="C277" s="370" t="str">
        <f>IF(B277=0,0,VLOOKUP(B277,competitors!$A$1:$B$1550,2,FALSE))</f>
        <v>Caleb Cheng U13B</v>
      </c>
      <c r="D277" s="371" t="str">
        <f>IF(B277=0,0,VLOOKUP(C277,competitors!$B$1:$C$1550,2,FALSE))</f>
        <v>PAC</v>
      </c>
      <c r="E277" s="371">
        <v>28.56</v>
      </c>
      <c r="F277" s="370"/>
      <c r="G277" s="370"/>
      <c r="H277" s="370">
        <v>1</v>
      </c>
      <c r="I277" s="371">
        <v>493</v>
      </c>
      <c r="J277" s="370" t="s">
        <v>1954</v>
      </c>
      <c r="K277" s="370" t="s">
        <v>1955</v>
      </c>
      <c r="L277" s="371" t="s">
        <v>454</v>
      </c>
      <c r="M277" s="371" t="s">
        <v>296</v>
      </c>
      <c r="N277" s="371">
        <v>28.56</v>
      </c>
    </row>
    <row r="278" spans="1:14" s="372" customFormat="1">
      <c r="A278" s="370">
        <v>2</v>
      </c>
      <c r="B278" s="371">
        <v>20</v>
      </c>
      <c r="C278" s="370" t="str">
        <f>IF(B278=0,0,VLOOKUP(B278,competitors!$A$1:$B$1550,2,FALSE))</f>
        <v>Adam Dingley U13B</v>
      </c>
      <c r="D278" s="371" t="str">
        <f>IF(B278=0,0,VLOOKUP(C278,competitors!$B$1:$C$1550,2,FALSE))</f>
        <v>Arm</v>
      </c>
      <c r="E278" s="371">
        <v>28.73</v>
      </c>
      <c r="F278" s="370"/>
      <c r="G278" s="370"/>
      <c r="H278" s="370">
        <v>2</v>
      </c>
      <c r="I278" s="371">
        <v>20</v>
      </c>
      <c r="J278" s="370" t="s">
        <v>1795</v>
      </c>
      <c r="K278" s="370" t="s">
        <v>1964</v>
      </c>
      <c r="L278" s="371" t="s">
        <v>258</v>
      </c>
      <c r="M278" s="371" t="s">
        <v>296</v>
      </c>
      <c r="N278" s="371">
        <v>28.73</v>
      </c>
    </row>
    <row r="279" spans="1:14" s="372" customFormat="1">
      <c r="A279" s="370">
        <v>3</v>
      </c>
      <c r="B279" s="371">
        <v>529</v>
      </c>
      <c r="C279" s="370" t="str">
        <f>IF(B279=0,0,VLOOKUP(B279,competitors!$A$1:$B$1550,2,FALSE))</f>
        <v>Toby Wright U13B</v>
      </c>
      <c r="D279" s="371" t="str">
        <f>IF(B279=0,0,VLOOKUP(C279,competitors!$B$1:$C$1550,2,FALSE))</f>
        <v>TAC</v>
      </c>
      <c r="E279" s="371">
        <v>28.97</v>
      </c>
      <c r="F279" s="370"/>
      <c r="G279" s="370"/>
      <c r="H279" s="370">
        <v>3</v>
      </c>
      <c r="I279" s="371">
        <v>529</v>
      </c>
      <c r="J279" s="370" t="s">
        <v>120</v>
      </c>
      <c r="K279" s="370" t="s">
        <v>29</v>
      </c>
      <c r="L279" s="371" t="s">
        <v>81</v>
      </c>
      <c r="M279" s="371" t="s">
        <v>296</v>
      </c>
      <c r="N279" s="371">
        <v>28.97</v>
      </c>
    </row>
    <row r="280" spans="1:14" s="372" customFormat="1">
      <c r="A280" s="370">
        <v>4</v>
      </c>
      <c r="B280" s="371">
        <v>542</v>
      </c>
      <c r="C280" s="370" t="str">
        <f>IF(B280=0,0,VLOOKUP(B280,competitors!$A$1:$B$1550,2,FALSE))</f>
        <v>Luke Paul U13B</v>
      </c>
      <c r="D280" s="371" t="str">
        <f>IF(B280=0,0,VLOOKUP(C280,competitors!$B$1:$C$1550,2,FALSE))</f>
        <v>TAC</v>
      </c>
      <c r="E280" s="371">
        <v>29.69</v>
      </c>
      <c r="F280" s="370"/>
      <c r="G280" s="370"/>
      <c r="H280" s="370">
        <v>4</v>
      </c>
      <c r="I280" s="371">
        <v>542</v>
      </c>
      <c r="J280" s="370" t="s">
        <v>166</v>
      </c>
      <c r="K280" s="370" t="s">
        <v>7</v>
      </c>
      <c r="L280" s="371" t="s">
        <v>81</v>
      </c>
      <c r="M280" s="371" t="s">
        <v>296</v>
      </c>
      <c r="N280" s="371">
        <v>29.69</v>
      </c>
    </row>
    <row r="281" spans="1:14" s="372" customFormat="1">
      <c r="A281" s="370">
        <v>5</v>
      </c>
      <c r="B281" s="371">
        <v>610</v>
      </c>
      <c r="C281" s="370" t="str">
        <f>IF(B281=0,0,VLOOKUP(B281,competitors!$A$1:$B$1550,2,FALSE))</f>
        <v>Ben Huntley U13B</v>
      </c>
      <c r="D281" s="371" t="str">
        <f>IF(B281=0,0,VLOOKUP(C281,competitors!$B$1:$C$1550,2,FALSE))</f>
        <v>YOAC</v>
      </c>
      <c r="E281" s="371">
        <v>29.91</v>
      </c>
      <c r="F281" s="370"/>
      <c r="G281" s="370"/>
      <c r="H281" s="370">
        <v>5</v>
      </c>
      <c r="I281" s="371">
        <v>610</v>
      </c>
      <c r="J281" s="370" t="s">
        <v>95</v>
      </c>
      <c r="K281" s="370" t="s">
        <v>1971</v>
      </c>
      <c r="L281" s="371" t="s">
        <v>278</v>
      </c>
      <c r="M281" s="371" t="s">
        <v>296</v>
      </c>
      <c r="N281" s="371">
        <v>29.91</v>
      </c>
    </row>
    <row r="282" spans="1:14" s="372" customFormat="1">
      <c r="A282" s="370">
        <v>6</v>
      </c>
      <c r="B282" s="371">
        <v>19</v>
      </c>
      <c r="C282" s="370" t="str">
        <f>IF(B282=0,0,VLOOKUP(B282,competitors!$A$1:$B$1550,2,FALSE))</f>
        <v>Nicolas Maczugowski U13B</v>
      </c>
      <c r="D282" s="371" t="str">
        <f>IF(B282=0,0,VLOOKUP(C282,competitors!$B$1:$C$1550,2,FALSE))</f>
        <v>Arm</v>
      </c>
      <c r="E282" s="371">
        <v>30.82</v>
      </c>
      <c r="F282" s="370"/>
      <c r="G282" s="370"/>
      <c r="H282" s="370">
        <v>6</v>
      </c>
      <c r="I282" s="371">
        <v>19</v>
      </c>
      <c r="J282" s="370" t="s">
        <v>2083</v>
      </c>
      <c r="K282" s="370" t="s">
        <v>2084</v>
      </c>
      <c r="L282" s="371" t="s">
        <v>258</v>
      </c>
      <c r="M282" s="371" t="s">
        <v>296</v>
      </c>
      <c r="N282" s="371">
        <v>30.82</v>
      </c>
    </row>
    <row r="283" spans="1:14" s="372" customFormat="1">
      <c r="A283" s="370" t="s">
        <v>2085</v>
      </c>
      <c r="B283" s="371"/>
      <c r="C283" s="370" t="s">
        <v>43</v>
      </c>
      <c r="D283" s="371">
        <f>IF(B283=0,0,VLOOKUP(#REF!,competitors!$B$1:$C$1550,2,FALSE))</f>
        <v>0</v>
      </c>
      <c r="E283" s="371"/>
      <c r="F283" s="370"/>
      <c r="G283" s="370"/>
      <c r="H283" s="370" t="s">
        <v>2085</v>
      </c>
      <c r="I283" s="371"/>
      <c r="J283" s="370"/>
      <c r="L283" s="370"/>
      <c r="M283" s="371" t="s">
        <v>10</v>
      </c>
      <c r="N283" s="371"/>
    </row>
    <row r="284" spans="1:14" s="372" customFormat="1">
      <c r="A284" s="370">
        <v>1</v>
      </c>
      <c r="B284" s="371">
        <v>857</v>
      </c>
      <c r="C284" s="370" t="str">
        <f>IF(B284=0,0,VLOOKUP(B284,competitors!$A$1:$B$1550,2,FALSE))</f>
        <v>Sawyer Wragg U13B</v>
      </c>
      <c r="D284" s="371" t="str">
        <f>IF(B284=0,0,VLOOKUP(C284,competitors!$B$1:$C$1550,2,FALSE))</f>
        <v>N&amp;P</v>
      </c>
      <c r="E284" s="371">
        <v>29.68</v>
      </c>
      <c r="F284" s="370"/>
      <c r="G284" s="370"/>
      <c r="H284" s="370">
        <v>1</v>
      </c>
      <c r="I284" s="371">
        <v>857</v>
      </c>
      <c r="J284" s="370" t="s">
        <v>1966</v>
      </c>
      <c r="K284" s="370" t="s">
        <v>1967</v>
      </c>
      <c r="L284" s="371" t="s">
        <v>98</v>
      </c>
      <c r="M284" s="371" t="s">
        <v>296</v>
      </c>
      <c r="N284" s="371">
        <v>29.68</v>
      </c>
    </row>
    <row r="285" spans="1:14" s="372" customFormat="1">
      <c r="A285" s="370">
        <v>2</v>
      </c>
      <c r="B285" s="371">
        <v>860</v>
      </c>
      <c r="C285" s="370" t="str">
        <f>IF(B285=0,0,VLOOKUP(B285,competitors!$A$1:$B$1550,2,FALSE))</f>
        <v>Oliver Pannell U13B</v>
      </c>
      <c r="D285" s="371" t="str">
        <f>IF(B285=0,0,VLOOKUP(C285,competitors!$B$1:$C$1550,2,FALSE))</f>
        <v>N&amp;P</v>
      </c>
      <c r="E285" s="371">
        <v>29.83</v>
      </c>
      <c r="F285" s="370"/>
      <c r="G285" s="370"/>
      <c r="H285" s="370">
        <v>2</v>
      </c>
      <c r="I285" s="371">
        <v>860</v>
      </c>
      <c r="J285" s="370" t="s">
        <v>14</v>
      </c>
      <c r="K285" s="370" t="s">
        <v>1968</v>
      </c>
      <c r="L285" s="371" t="s">
        <v>98</v>
      </c>
      <c r="M285" s="371" t="s">
        <v>296</v>
      </c>
      <c r="N285" s="371">
        <v>29.83</v>
      </c>
    </row>
    <row r="286" spans="1:14" s="372" customFormat="1">
      <c r="A286" s="370">
        <v>3</v>
      </c>
      <c r="B286" s="371">
        <v>973</v>
      </c>
      <c r="C286" s="370" t="str">
        <f>IF(B286=0,0,VLOOKUP(B286,competitors!$A$1:$B$1550,2,FALSE))</f>
        <v>Edward Elliott U13B</v>
      </c>
      <c r="D286" s="371" t="str">
        <f>IF(B286=0,0,VLOOKUP(C286,competitors!$B$1:$C$1550,2,FALSE))</f>
        <v>DAC</v>
      </c>
      <c r="E286" s="371">
        <v>30.43</v>
      </c>
      <c r="F286" s="370"/>
      <c r="G286" s="370"/>
      <c r="H286" s="370">
        <v>3</v>
      </c>
      <c r="I286" s="371">
        <v>973</v>
      </c>
      <c r="J286" s="370" t="s">
        <v>144</v>
      </c>
      <c r="K286" s="370" t="s">
        <v>1972</v>
      </c>
      <c r="L286" s="371" t="s">
        <v>280</v>
      </c>
      <c r="M286" s="371" t="s">
        <v>296</v>
      </c>
      <c r="N286" s="371">
        <v>30.43</v>
      </c>
    </row>
    <row r="287" spans="1:14" s="372" customFormat="1">
      <c r="A287" s="370">
        <v>4</v>
      </c>
      <c r="B287" s="371">
        <v>926</v>
      </c>
      <c r="C287" s="370" t="str">
        <f>IF(B287=0,0,VLOOKUP(B287,competitors!$A$1:$B$1550,2,FALSE))</f>
        <v>Connor Prince U13B</v>
      </c>
      <c r="D287" s="371" t="str">
        <f>IF(B287=0,0,VLOOKUP(C287,competitors!$B$1:$C$1550,2,FALSE))</f>
        <v>DAC</v>
      </c>
      <c r="E287" s="371">
        <v>30.46</v>
      </c>
      <c r="F287" s="370"/>
      <c r="G287" s="370"/>
      <c r="H287" s="370">
        <v>4</v>
      </c>
      <c r="I287" s="371">
        <v>926</v>
      </c>
      <c r="J287" s="370" t="s">
        <v>40</v>
      </c>
      <c r="K287" s="370" t="s">
        <v>1973</v>
      </c>
      <c r="L287" s="371" t="s">
        <v>280</v>
      </c>
      <c r="M287" s="371" t="s">
        <v>296</v>
      </c>
      <c r="N287" s="371">
        <v>30.46</v>
      </c>
    </row>
    <row r="288" spans="1:14" s="372" customFormat="1">
      <c r="A288" s="370">
        <v>5</v>
      </c>
      <c r="B288" s="371">
        <v>491</v>
      </c>
      <c r="C288" s="370" t="str">
        <f>IF(B288=0,0,VLOOKUP(B288,competitors!$A$1:$B$1550,2,FALSE))</f>
        <v>Jayden Coombes U13B</v>
      </c>
      <c r="D288" s="371" t="str">
        <f>IF(B288=0,0,VLOOKUP(C288,competitors!$B$1:$C$1550,2,FALSE))</f>
        <v>PAC</v>
      </c>
      <c r="E288" s="373">
        <v>32.5</v>
      </c>
      <c r="F288" s="370"/>
      <c r="G288" s="370"/>
      <c r="H288" s="370">
        <v>5</v>
      </c>
      <c r="I288" s="371">
        <v>491</v>
      </c>
      <c r="J288" s="370" t="s">
        <v>2027</v>
      </c>
      <c r="K288" s="370" t="s">
        <v>2028</v>
      </c>
      <c r="L288" s="371" t="s">
        <v>454</v>
      </c>
      <c r="M288" s="371" t="s">
        <v>296</v>
      </c>
      <c r="N288" s="373">
        <v>32.5</v>
      </c>
    </row>
    <row r="289" spans="1:14" s="372" customFormat="1">
      <c r="A289" s="370">
        <v>6</v>
      </c>
      <c r="B289" s="371">
        <v>709</v>
      </c>
      <c r="C289" s="370" t="str">
        <f>IF(B289=0,0,VLOOKUP(B289,competitors!$A$1:$B$1550,2,FALSE))</f>
        <v>Harry Thomas U13B</v>
      </c>
      <c r="D289" s="371" t="str">
        <f>IF(B289=0,0,VLOOKUP(C289,competitors!$B$1:$C$1550,2,FALSE))</f>
        <v>CAC</v>
      </c>
      <c r="E289" s="371">
        <v>33.630000000000003</v>
      </c>
      <c r="F289" s="370"/>
      <c r="G289" s="370"/>
      <c r="H289" s="370">
        <v>6</v>
      </c>
      <c r="I289" s="371">
        <v>709</v>
      </c>
      <c r="J289" s="370" t="s">
        <v>206</v>
      </c>
      <c r="K289" s="370" t="s">
        <v>208</v>
      </c>
      <c r="L289" s="371" t="s">
        <v>277</v>
      </c>
      <c r="M289" s="371" t="s">
        <v>296</v>
      </c>
      <c r="N289" s="371">
        <v>33.630000000000003</v>
      </c>
    </row>
    <row r="290" spans="1:14">
      <c r="A290" s="370" t="s">
        <v>2015</v>
      </c>
      <c r="B290" s="371"/>
      <c r="C290" s="370">
        <f>IF(B290=0,0,VLOOKUP(B290,competitors!$A$1:$B$1550,2,FALSE))</f>
        <v>0</v>
      </c>
      <c r="D290" s="371">
        <f>IF(B290=0,0,VLOOKUP(C290,competitors!$B$1:$C$1550,2,FALSE))</f>
        <v>0</v>
      </c>
      <c r="E290" s="371"/>
      <c r="H290" s="370" t="s">
        <v>2015</v>
      </c>
      <c r="I290" s="371"/>
      <c r="M290" s="371"/>
      <c r="N290" s="371"/>
    </row>
    <row r="291" spans="1:14">
      <c r="A291" s="370">
        <v>1</v>
      </c>
      <c r="B291" s="371">
        <v>210</v>
      </c>
      <c r="C291" s="370" t="str">
        <f>IF(B291=0,0,VLOOKUP(B291,competitors!$A$1:$B$1550,2,FALSE))</f>
        <v>Alastair Smith U13B</v>
      </c>
      <c r="D291" s="371" t="str">
        <f>IF(B291=0,0,VLOOKUP(C291,competitors!$B$1:$C$1550,2,FALSE))</f>
        <v>ExH</v>
      </c>
      <c r="E291" s="374">
        <v>1.5835648148148146E-3</v>
      </c>
      <c r="H291" s="370">
        <v>1</v>
      </c>
      <c r="I291" s="371">
        <v>210</v>
      </c>
      <c r="J291" s="370" t="s">
        <v>2016</v>
      </c>
      <c r="K291" s="370" t="s">
        <v>13</v>
      </c>
      <c r="L291" s="371" t="s">
        <v>59</v>
      </c>
      <c r="M291" s="371" t="s">
        <v>296</v>
      </c>
      <c r="N291" s="374">
        <v>1.5835648148148146E-3</v>
      </c>
    </row>
    <row r="292" spans="1:14">
      <c r="A292" s="370">
        <v>2</v>
      </c>
      <c r="B292" s="371">
        <v>211</v>
      </c>
      <c r="C292" s="370" t="str">
        <f>IF(B292=0,0,VLOOKUP(B292,competitors!$A$1:$B$1550,2,FALSE))</f>
        <v>Charlie Hague U13B</v>
      </c>
      <c r="D292" s="371" t="str">
        <f>IF(B292=0,0,VLOOKUP(C292,competitors!$B$1:$C$1550,2,FALSE))</f>
        <v>ExH</v>
      </c>
      <c r="E292" s="374">
        <v>1.5916666666666666E-3</v>
      </c>
      <c r="H292" s="370">
        <v>2</v>
      </c>
      <c r="I292" s="371">
        <v>211</v>
      </c>
      <c r="J292" s="370" t="s">
        <v>275</v>
      </c>
      <c r="K292" s="370" t="s">
        <v>2017</v>
      </c>
      <c r="L292" s="371" t="s">
        <v>59</v>
      </c>
      <c r="M292" s="371" t="s">
        <v>296</v>
      </c>
      <c r="N292" s="374">
        <v>1.5916666666666666E-3</v>
      </c>
    </row>
    <row r="293" spans="1:14">
      <c r="A293" s="370">
        <v>3</v>
      </c>
      <c r="B293" s="371">
        <v>1156</v>
      </c>
      <c r="C293" s="370" t="str">
        <f>IF(B293=0,0,VLOOKUP(B293,competitors!$A$1:$B$1550,2,FALSE))</f>
        <v>Christopher Oliveira U13B</v>
      </c>
      <c r="D293" s="371" t="str">
        <f>IF(B293=0,0,VLOOKUP(C293,competitors!$B$1:$C$1550,2,FALSE))</f>
        <v>NDAC</v>
      </c>
      <c r="E293" s="374">
        <v>1.5961805555555553E-3</v>
      </c>
      <c r="H293" s="370">
        <v>3</v>
      </c>
      <c r="I293" s="371">
        <v>1156</v>
      </c>
      <c r="J293" s="370" t="s">
        <v>146</v>
      </c>
      <c r="K293" s="370" t="s">
        <v>2018</v>
      </c>
      <c r="L293" s="371" t="s">
        <v>1027</v>
      </c>
      <c r="M293" s="371" t="s">
        <v>296</v>
      </c>
      <c r="N293" s="374">
        <v>1.5961805555555553E-3</v>
      </c>
    </row>
    <row r="294" spans="1:14">
      <c r="A294" s="370">
        <v>4</v>
      </c>
      <c r="B294" s="371">
        <v>215</v>
      </c>
      <c r="C294" s="370" t="str">
        <f>IF(B294=0,0,VLOOKUP(B294,competitors!$A$1:$B$1550,2,FALSE))</f>
        <v>Toby Capps U13B</v>
      </c>
      <c r="D294" s="371" t="str">
        <f>IF(B294=0,0,VLOOKUP(C294,competitors!$B$1:$C$1550,2,FALSE))</f>
        <v>ExH</v>
      </c>
      <c r="E294" s="374">
        <v>1.7396990740740741E-3</v>
      </c>
      <c r="H294" s="370">
        <v>4</v>
      </c>
      <c r="I294" s="371">
        <v>215</v>
      </c>
      <c r="J294" s="370" t="s">
        <v>120</v>
      </c>
      <c r="K294" s="370" t="s">
        <v>204</v>
      </c>
      <c r="L294" s="371" t="s">
        <v>59</v>
      </c>
      <c r="M294" s="371" t="s">
        <v>296</v>
      </c>
      <c r="N294" s="374">
        <v>1.7396990740740741E-3</v>
      </c>
    </row>
    <row r="295" spans="1:14">
      <c r="A295" s="370">
        <v>5</v>
      </c>
      <c r="B295" s="371">
        <v>1060</v>
      </c>
      <c r="C295" s="370" t="str">
        <f>IF(B295=0,0,VLOOKUP(B295,competitors!$A$1:$B$1550,2,FALSE))</f>
        <v>Finley Halford U13B</v>
      </c>
      <c r="D295" s="371" t="str">
        <f>IF(B295=0,0,VLOOKUP(C295,competitors!$B$1:$C$1550,2,FALSE))</f>
        <v>MAC</v>
      </c>
      <c r="E295" s="374">
        <v>1.7681712962962963E-3</v>
      </c>
      <c r="H295" s="370">
        <v>5</v>
      </c>
      <c r="I295" s="371">
        <v>1060</v>
      </c>
      <c r="J295" s="370" t="s">
        <v>15</v>
      </c>
      <c r="K295" s="370" t="s">
        <v>1010</v>
      </c>
      <c r="L295" s="371" t="s">
        <v>738</v>
      </c>
      <c r="M295" s="371" t="s">
        <v>296</v>
      </c>
      <c r="N295" s="374">
        <v>1.7681712962962963E-3</v>
      </c>
    </row>
    <row r="296" spans="1:14">
      <c r="A296" s="370">
        <v>6</v>
      </c>
      <c r="B296" s="371">
        <v>519</v>
      </c>
      <c r="C296" s="370" t="str">
        <f>IF(B296=0,0,VLOOKUP(B296,competitors!$A$1:$B$1550,2,FALSE))</f>
        <v>Noah Heal U13B</v>
      </c>
      <c r="D296" s="371" t="str">
        <f>IF(B296=0,0,VLOOKUP(C296,competitors!$B$1:$C$1550,2,FALSE))</f>
        <v>TAC</v>
      </c>
      <c r="E296" s="374">
        <v>1.774884259259259E-3</v>
      </c>
      <c r="H296" s="370">
        <v>6</v>
      </c>
      <c r="I296" s="371">
        <v>519</v>
      </c>
      <c r="J296" s="370" t="s">
        <v>2019</v>
      </c>
      <c r="K296" s="370" t="s">
        <v>192</v>
      </c>
      <c r="L296" s="371" t="s">
        <v>81</v>
      </c>
      <c r="M296" s="371" t="s">
        <v>296</v>
      </c>
      <c r="N296" s="374">
        <v>1.774884259259259E-3</v>
      </c>
    </row>
    <row r="297" spans="1:14">
      <c r="A297" s="370">
        <v>7</v>
      </c>
      <c r="B297" s="371">
        <v>522</v>
      </c>
      <c r="C297" s="370" t="str">
        <f>IF(B297=0,0,VLOOKUP(B297,competitors!$A$1:$B$1550,2,FALSE))</f>
        <v>Ethan Turner U13B</v>
      </c>
      <c r="D297" s="371" t="str">
        <f>IF(B297=0,0,VLOOKUP(C297,competitors!$B$1:$C$1550,2,FALSE))</f>
        <v>TAC</v>
      </c>
      <c r="E297" s="374">
        <v>1.8358796296296294E-3</v>
      </c>
      <c r="H297" s="370">
        <v>7</v>
      </c>
      <c r="I297" s="371">
        <v>522</v>
      </c>
      <c r="J297" s="370" t="s">
        <v>116</v>
      </c>
      <c r="K297" s="370" t="s">
        <v>84</v>
      </c>
      <c r="L297" s="371" t="s">
        <v>81</v>
      </c>
      <c r="M297" s="371" t="s">
        <v>296</v>
      </c>
      <c r="N297" s="374">
        <v>1.8358796296296294E-3</v>
      </c>
    </row>
    <row r="298" spans="1:14">
      <c r="A298" s="370">
        <v>8</v>
      </c>
      <c r="B298" s="371">
        <v>307</v>
      </c>
      <c r="C298" s="370" t="str">
        <f>IF(B298=0,0,VLOOKUP(B298,competitors!$A$1:$B$1550,2,FALSE))</f>
        <v>Joshua Fricker U13B</v>
      </c>
      <c r="D298" s="371" t="str">
        <f>IF(B298=0,0,VLOOKUP(C298,competitors!$B$1:$C$1550,2,FALSE))</f>
        <v>Wim</v>
      </c>
      <c r="E298" s="374">
        <v>1.9915509259259261E-3</v>
      </c>
      <c r="H298" s="370">
        <v>8</v>
      </c>
      <c r="I298" s="371">
        <v>307</v>
      </c>
      <c r="J298" s="370" t="s">
        <v>140</v>
      </c>
      <c r="K298" s="370" t="s">
        <v>2020</v>
      </c>
      <c r="L298" s="371" t="s">
        <v>3</v>
      </c>
      <c r="M298" s="371" t="s">
        <v>296</v>
      </c>
      <c r="N298" s="374">
        <v>1.9915509259259261E-3</v>
      </c>
    </row>
    <row r="299" spans="1:14">
      <c r="A299" s="370" t="s">
        <v>2021</v>
      </c>
      <c r="B299" s="371"/>
      <c r="C299" s="370">
        <f>IF(B299=0,0,VLOOKUP(B299,competitors!$A$1:$B$1550,2,FALSE))</f>
        <v>0</v>
      </c>
      <c r="D299" s="371">
        <f>IF(B299=0,0,VLOOKUP(C299,competitors!$B$1:$C$1550,2,FALSE))</f>
        <v>0</v>
      </c>
      <c r="E299" s="374"/>
      <c r="H299" s="370" t="s">
        <v>2021</v>
      </c>
      <c r="I299" s="371"/>
      <c r="L299" s="371"/>
      <c r="M299" s="371"/>
      <c r="N299" s="374"/>
    </row>
    <row r="300" spans="1:14">
      <c r="A300" s="370">
        <v>1</v>
      </c>
      <c r="B300" s="371">
        <v>310</v>
      </c>
      <c r="C300" s="370" t="str">
        <f>IF(B300=0,0,VLOOKUP(B300,competitors!$A$1:$B$1550,2,FALSE))</f>
        <v>Woody van der Feltz U13B</v>
      </c>
      <c r="D300" s="371" t="str">
        <f>IF(B300=0,0,VLOOKUP(C300,competitors!$B$1:$C$1550,2,FALSE))</f>
        <v>Wim</v>
      </c>
      <c r="E300" s="374">
        <v>1.6894675925925925E-3</v>
      </c>
      <c r="H300" s="370">
        <v>1</v>
      </c>
      <c r="I300" s="371">
        <v>310</v>
      </c>
      <c r="J300" s="370" t="s">
        <v>2022</v>
      </c>
      <c r="K300" s="370" t="s">
        <v>2023</v>
      </c>
      <c r="L300" s="371" t="s">
        <v>3</v>
      </c>
      <c r="M300" s="371" t="s">
        <v>296</v>
      </c>
      <c r="N300" s="374">
        <v>1.6894675925925925E-3</v>
      </c>
    </row>
    <row r="301" spans="1:14">
      <c r="A301" s="370">
        <v>2</v>
      </c>
      <c r="B301" s="371">
        <v>311</v>
      </c>
      <c r="C301" s="370" t="str">
        <f>IF(B301=0,0,VLOOKUP(B301,competitors!$A$1:$B$1550,2,FALSE))</f>
        <v>Tom Williams  U13B</v>
      </c>
      <c r="D301" s="371" t="str">
        <f>IF(B301=0,0,VLOOKUP(C301,competitors!$B$1:$C$1550,2,FALSE))</f>
        <v>Wim</v>
      </c>
      <c r="E301" s="374">
        <v>1.6967592592592592E-3</v>
      </c>
      <c r="H301" s="370">
        <v>2</v>
      </c>
      <c r="I301" s="371">
        <v>311</v>
      </c>
      <c r="J301" s="370" t="s">
        <v>101</v>
      </c>
      <c r="K301" s="370" t="s">
        <v>197</v>
      </c>
      <c r="L301" s="371" t="s">
        <v>3</v>
      </c>
      <c r="M301" s="371" t="s">
        <v>296</v>
      </c>
      <c r="N301" s="374">
        <v>1.6967592592592592E-3</v>
      </c>
    </row>
    <row r="302" spans="1:14">
      <c r="A302" s="370">
        <v>3</v>
      </c>
      <c r="B302" s="371">
        <v>965</v>
      </c>
      <c r="C302" s="370" t="str">
        <f>IF(B302=0,0,VLOOKUP(B302,competitors!$A$1:$B$1550,2,FALSE))</f>
        <v>Jack Burrows U13B</v>
      </c>
      <c r="D302" s="371" t="str">
        <f>IF(B302=0,0,VLOOKUP(C302,competitors!$B$1:$C$1550,2,FALSE))</f>
        <v>DAC</v>
      </c>
      <c r="E302" s="374">
        <v>1.8160879629629629E-3</v>
      </c>
      <c r="H302" s="370">
        <v>3</v>
      </c>
      <c r="I302" s="371">
        <v>965</v>
      </c>
      <c r="J302" s="370" t="s">
        <v>45</v>
      </c>
      <c r="K302" s="370" t="s">
        <v>2024</v>
      </c>
      <c r="L302" s="371" t="s">
        <v>280</v>
      </c>
      <c r="M302" s="371" t="s">
        <v>296</v>
      </c>
      <c r="N302" s="374">
        <v>1.8160879629629629E-3</v>
      </c>
    </row>
    <row r="303" spans="1:14">
      <c r="A303" s="370">
        <v>4</v>
      </c>
      <c r="B303" s="371">
        <v>518</v>
      </c>
      <c r="C303" s="370" t="str">
        <f>IF(B303=0,0,VLOOKUP(B303,competitors!$A$1:$B$1550,2,FALSE))</f>
        <v>William Ladd U13B</v>
      </c>
      <c r="D303" s="371" t="str">
        <f>IF(B303=0,0,VLOOKUP(C303,competitors!$B$1:$C$1550,2,FALSE))</f>
        <v>TAC</v>
      </c>
      <c r="E303" s="374">
        <v>1.8712962962962962E-3</v>
      </c>
      <c r="H303" s="370">
        <v>4</v>
      </c>
      <c r="I303" s="371">
        <v>518</v>
      </c>
      <c r="J303" s="370" t="s">
        <v>243</v>
      </c>
      <c r="K303" s="370" t="s">
        <v>2025</v>
      </c>
      <c r="L303" s="371" t="s">
        <v>81</v>
      </c>
      <c r="M303" s="371" t="s">
        <v>296</v>
      </c>
      <c r="N303" s="374">
        <v>1.8712962962962962E-3</v>
      </c>
    </row>
    <row r="304" spans="1:14">
      <c r="A304" s="370">
        <v>5</v>
      </c>
      <c r="B304" s="371">
        <v>853</v>
      </c>
      <c r="C304" s="370" t="str">
        <f>IF(B304=0,0,VLOOKUP(B304,competitors!$A$1:$B$1550,2,FALSE))</f>
        <v>Fraser Abbiss U13B</v>
      </c>
      <c r="D304" s="371" t="str">
        <f>IF(B304=0,0,VLOOKUP(C304,competitors!$B$1:$C$1550,2,FALSE))</f>
        <v>N&amp;P</v>
      </c>
      <c r="E304" s="374">
        <v>1.8820601851851854E-3</v>
      </c>
      <c r="H304" s="370">
        <v>5</v>
      </c>
      <c r="I304" s="371">
        <v>853</v>
      </c>
      <c r="J304" s="370" t="s">
        <v>180</v>
      </c>
      <c r="K304" s="370" t="s">
        <v>2026</v>
      </c>
      <c r="L304" s="371" t="s">
        <v>98</v>
      </c>
      <c r="M304" s="371" t="s">
        <v>296</v>
      </c>
      <c r="N304" s="374">
        <v>1.8820601851851854E-3</v>
      </c>
    </row>
    <row r="305" spans="1:14">
      <c r="A305" s="370">
        <v>6</v>
      </c>
      <c r="B305" s="371">
        <v>491</v>
      </c>
      <c r="C305" s="370" t="str">
        <f>IF(B305=0,0,VLOOKUP(B305,competitors!$A$1:$B$1550,2,FALSE))</f>
        <v>Jayden Coombes U13B</v>
      </c>
      <c r="D305" s="371" t="str">
        <f>IF(B305=0,0,VLOOKUP(C305,competitors!$B$1:$C$1550,2,FALSE))</f>
        <v>PAC</v>
      </c>
      <c r="E305" s="374">
        <v>1.8988425925925926E-3</v>
      </c>
      <c r="H305" s="370">
        <v>6</v>
      </c>
      <c r="I305" s="371">
        <v>491</v>
      </c>
      <c r="J305" s="370" t="s">
        <v>2027</v>
      </c>
      <c r="K305" s="370" t="s">
        <v>2028</v>
      </c>
      <c r="L305" s="371" t="s">
        <v>454</v>
      </c>
      <c r="M305" s="371" t="s">
        <v>296</v>
      </c>
      <c r="N305" s="374">
        <v>1.8988425925925926E-3</v>
      </c>
    </row>
    <row r="306" spans="1:14">
      <c r="A306" s="370">
        <v>7</v>
      </c>
      <c r="B306" s="371">
        <v>431</v>
      </c>
      <c r="C306" s="370" t="str">
        <f>IF(B306=0,0,VLOOKUP(B306,competitors!$A$1:$B$1550,2,FALSE))</f>
        <v>George Bloomfield U13B</v>
      </c>
      <c r="D306" s="371" t="str">
        <f>IF(B306=0,0,VLOOKUP(C306,competitors!$B$1:$C$1550,2,FALSE))</f>
        <v>PAC</v>
      </c>
      <c r="E306" s="374">
        <v>1.9714120370370371E-3</v>
      </c>
      <c r="H306" s="370">
        <v>7</v>
      </c>
      <c r="I306" s="371">
        <v>431</v>
      </c>
      <c r="J306" s="370" t="s">
        <v>47</v>
      </c>
      <c r="K306" s="370" t="s">
        <v>2029</v>
      </c>
      <c r="L306" s="371" t="s">
        <v>454</v>
      </c>
      <c r="M306" s="371" t="s">
        <v>296</v>
      </c>
      <c r="N306" s="374">
        <v>1.9714120370370371E-3</v>
      </c>
    </row>
    <row r="307" spans="1:14">
      <c r="A307" s="370">
        <v>8</v>
      </c>
      <c r="B307" s="371">
        <v>709</v>
      </c>
      <c r="C307" s="370" t="str">
        <f>IF(B307=0,0,VLOOKUP(B307,competitors!$A$1:$B$1550,2,FALSE))</f>
        <v>Harry Thomas U13B</v>
      </c>
      <c r="D307" s="371" t="str">
        <f>IF(B307=0,0,VLOOKUP(C307,competitors!$B$1:$C$1550,2,FALSE))</f>
        <v>CAC</v>
      </c>
      <c r="E307" s="374">
        <v>1.9993055555555558E-3</v>
      </c>
      <c r="H307" s="370">
        <v>8</v>
      </c>
      <c r="I307" s="371">
        <v>709</v>
      </c>
      <c r="J307" s="370" t="s">
        <v>206</v>
      </c>
      <c r="K307" s="370" t="s">
        <v>208</v>
      </c>
      <c r="L307" s="371" t="s">
        <v>277</v>
      </c>
      <c r="M307" s="371" t="s">
        <v>296</v>
      </c>
      <c r="N307" s="374">
        <v>1.9993055555555558E-3</v>
      </c>
    </row>
    <row r="308" spans="1:14">
      <c r="A308" s="370">
        <v>9</v>
      </c>
      <c r="B308" s="371">
        <v>859</v>
      </c>
      <c r="C308" s="370" t="str">
        <f>IF(B308=0,0,VLOOKUP(B308,competitors!$A$1:$B$1550,2,FALSE))</f>
        <v>Isaac Nicholson U13B</v>
      </c>
      <c r="D308" s="371" t="str">
        <f>IF(B308=0,0,VLOOKUP(C308,competitors!$B$1:$C$1550,2,FALSE))</f>
        <v>N&amp;P</v>
      </c>
      <c r="E308" s="374">
        <v>2.0233796296296297E-3</v>
      </c>
      <c r="H308" s="370">
        <v>9</v>
      </c>
      <c r="I308" s="371">
        <v>859</v>
      </c>
      <c r="J308" s="370" t="s">
        <v>39</v>
      </c>
      <c r="K308" s="370" t="s">
        <v>2030</v>
      </c>
      <c r="L308" s="371" t="s">
        <v>98</v>
      </c>
      <c r="M308" s="371" t="s">
        <v>296</v>
      </c>
      <c r="N308" s="374">
        <v>2.0233796296296297E-3</v>
      </c>
    </row>
    <row r="309" spans="1:14">
      <c r="A309" s="370">
        <v>10</v>
      </c>
      <c r="B309" s="371">
        <v>1052</v>
      </c>
      <c r="C309" s="370" t="str">
        <f>IF(B309=0,0,VLOOKUP(B309,competitors!$A$1:$B$1550,2,FALSE))</f>
        <v>Harry Acott U13B</v>
      </c>
      <c r="D309" s="371" t="str">
        <f>IF(B309=0,0,VLOOKUP(C309,competitors!$B$1:$C$1550,2,FALSE))</f>
        <v>MAC</v>
      </c>
      <c r="E309" s="374">
        <v>2.0291666666666665E-3</v>
      </c>
      <c r="H309" s="370">
        <v>10</v>
      </c>
      <c r="I309" s="371">
        <v>1052</v>
      </c>
      <c r="J309" s="370" t="s">
        <v>206</v>
      </c>
      <c r="K309" s="370" t="s">
        <v>999</v>
      </c>
      <c r="L309" s="371" t="s">
        <v>738</v>
      </c>
      <c r="M309" s="371" t="s">
        <v>296</v>
      </c>
      <c r="N309" s="374">
        <v>2.0291666666666665E-3</v>
      </c>
    </row>
    <row r="310" spans="1:14">
      <c r="A310" s="370">
        <v>11</v>
      </c>
      <c r="B310" s="371">
        <v>495</v>
      </c>
      <c r="C310" s="370" t="str">
        <f>IF(B310=0,0,VLOOKUP(B310,competitors!$A$1:$B$1550,2,FALSE))</f>
        <v>Harry Bloomfield U13B</v>
      </c>
      <c r="D310" s="371" t="str">
        <f>IF(B310=0,0,VLOOKUP(C310,competitors!$B$1:$C$1550,2,FALSE))</f>
        <v>PAC</v>
      </c>
      <c r="E310" s="374">
        <v>2.149537037037037E-3</v>
      </c>
      <c r="H310" s="370">
        <v>11</v>
      </c>
      <c r="I310" s="371">
        <v>495</v>
      </c>
      <c r="J310" s="370" t="s">
        <v>206</v>
      </c>
      <c r="K310" s="370" t="s">
        <v>2029</v>
      </c>
      <c r="L310" s="371" t="s">
        <v>454</v>
      </c>
      <c r="M310" s="371" t="s">
        <v>296</v>
      </c>
      <c r="N310" s="374">
        <v>2.149537037037037E-3</v>
      </c>
    </row>
    <row r="311" spans="1:14">
      <c r="A311" s="370" t="s">
        <v>1825</v>
      </c>
      <c r="B311" s="371"/>
      <c r="C311" s="370" t="s">
        <v>1826</v>
      </c>
      <c r="E311" s="371"/>
      <c r="H311" s="370" t="s">
        <v>1825</v>
      </c>
      <c r="I311" s="371"/>
      <c r="M311" s="371" t="s">
        <v>10</v>
      </c>
      <c r="N311" s="371"/>
    </row>
    <row r="312" spans="1:14">
      <c r="A312" s="370">
        <v>1</v>
      </c>
      <c r="B312" s="371">
        <v>128</v>
      </c>
      <c r="C312" s="370" t="str">
        <f>IF(B312=0,0,VLOOKUP(B312,competitors!$A$1:$B$1550,2,FALSE))</f>
        <v>Elyse Leech U20W</v>
      </c>
      <c r="D312" s="371" t="str">
        <f>IF(B312=0,0,VLOOKUP(C312,competitors!$B$1:$C$1550,2,FALSE))</f>
        <v>NA/Tor</v>
      </c>
      <c r="E312" s="371">
        <v>12.11</v>
      </c>
      <c r="H312" s="370">
        <v>1</v>
      </c>
      <c r="I312" s="371">
        <v>128</v>
      </c>
      <c r="J312" s="370" t="s">
        <v>229</v>
      </c>
      <c r="K312" s="370" t="s">
        <v>228</v>
      </c>
      <c r="L312" s="375" t="s">
        <v>817</v>
      </c>
      <c r="M312" s="371" t="s">
        <v>350</v>
      </c>
      <c r="N312" s="371">
        <v>12.11</v>
      </c>
    </row>
    <row r="313" spans="1:14">
      <c r="A313" s="370">
        <v>2</v>
      </c>
      <c r="B313" s="371">
        <v>126</v>
      </c>
      <c r="C313" s="370" t="str">
        <f>IF(B313=0,0,VLOOKUP(B313,competitors!$A$1:$B$1550,2,FALSE))</f>
        <v>Rebecca Roots U20W</v>
      </c>
      <c r="D313" s="371" t="str">
        <f>IF(B313=0,0,VLOOKUP(C313,competitors!$B$1:$C$1550,2,FALSE))</f>
        <v>NA/Tor</v>
      </c>
      <c r="E313" s="371">
        <v>12.26</v>
      </c>
      <c r="H313" s="370">
        <v>2</v>
      </c>
      <c r="I313" s="371">
        <v>126</v>
      </c>
      <c r="J313" s="370" t="s">
        <v>62</v>
      </c>
      <c r="K313" s="370" t="s">
        <v>110</v>
      </c>
      <c r="L313" s="375" t="s">
        <v>817</v>
      </c>
      <c r="M313" s="371" t="s">
        <v>350</v>
      </c>
      <c r="N313" s="371">
        <v>12.26</v>
      </c>
    </row>
    <row r="314" spans="1:14">
      <c r="A314" s="370">
        <v>3</v>
      </c>
      <c r="B314" s="371">
        <v>127</v>
      </c>
      <c r="C314" s="370" t="str">
        <f>IF(B314=0,0,VLOOKUP(B314,competitors!$A$1:$B$1550,2,FALSE))</f>
        <v>Megan Webber U20W</v>
      </c>
      <c r="D314" s="371" t="str">
        <f>IF(B314=0,0,VLOOKUP(C314,competitors!$B$1:$C$1550,2,FALSE))</f>
        <v>NA/Tor</v>
      </c>
      <c r="E314" s="371">
        <v>12.59</v>
      </c>
      <c r="H314" s="370">
        <v>3</v>
      </c>
      <c r="I314" s="371">
        <v>127</v>
      </c>
      <c r="J314" s="370" t="s">
        <v>108</v>
      </c>
      <c r="K314" s="370" t="s">
        <v>126</v>
      </c>
      <c r="L314" s="375" t="s">
        <v>817</v>
      </c>
      <c r="M314" s="371" t="s">
        <v>350</v>
      </c>
      <c r="N314" s="371">
        <v>12.59</v>
      </c>
    </row>
    <row r="315" spans="1:14">
      <c r="A315" s="370">
        <v>4</v>
      </c>
      <c r="B315" s="371">
        <v>420</v>
      </c>
      <c r="C315" s="370" t="str">
        <f>IF(B315=0,0,VLOOKUP(B315,competitors!$A$1:$B$1550,2,FALSE))</f>
        <v>Alexandra Bryant SW</v>
      </c>
      <c r="D315" s="371" t="str">
        <f>IF(B315=0,0,VLOOKUP(C315,competitors!$B$1:$C$1550,2,FALSE))</f>
        <v>PAC</v>
      </c>
      <c r="E315" s="371">
        <v>12.74</v>
      </c>
      <c r="H315" s="370">
        <v>4</v>
      </c>
      <c r="I315" s="371">
        <v>420</v>
      </c>
      <c r="J315" s="370" t="s">
        <v>1787</v>
      </c>
      <c r="K315" s="370" t="s">
        <v>1788</v>
      </c>
      <c r="L315" s="375" t="s">
        <v>454</v>
      </c>
      <c r="M315" s="371" t="s">
        <v>294</v>
      </c>
      <c r="N315" s="371">
        <v>12.74</v>
      </c>
    </row>
    <row r="316" spans="1:14">
      <c r="A316" s="370">
        <v>5</v>
      </c>
      <c r="B316" s="371">
        <v>592</v>
      </c>
      <c r="C316" s="370" t="str">
        <f>IF(B316=0,0,VLOOKUP(B316,competitors!$A$1:$B$1550,2,FALSE))</f>
        <v>Holly-Mae McKenna U20W</v>
      </c>
      <c r="D316" s="371" t="str">
        <f>IF(B316=0,0,VLOOKUP(C316,competitors!$B$1:$C$1550,2,FALSE))</f>
        <v>TAC</v>
      </c>
      <c r="E316" s="373">
        <v>12.8</v>
      </c>
      <c r="H316" s="370">
        <v>5</v>
      </c>
      <c r="I316" s="371">
        <v>592</v>
      </c>
      <c r="J316" s="370" t="s">
        <v>1827</v>
      </c>
      <c r="K316" s="370" t="s">
        <v>262</v>
      </c>
      <c r="L316" s="375" t="s">
        <v>81</v>
      </c>
      <c r="M316" s="371" t="s">
        <v>350</v>
      </c>
      <c r="N316" s="373">
        <v>12.8</v>
      </c>
    </row>
    <row r="317" spans="1:14">
      <c r="A317" s="370">
        <v>6</v>
      </c>
      <c r="B317" s="371">
        <v>424</v>
      </c>
      <c r="C317" s="370" t="str">
        <f>IF(B317=0,0,VLOOKUP(B317,competitors!$A$1:$B$1550,2,FALSE))</f>
        <v>Steffi Bennett SW</v>
      </c>
      <c r="D317" s="371" t="str">
        <f>IF(B317=0,0,VLOOKUP(C317,competitors!$B$1:$C$1550,2,FALSE))</f>
        <v>PAC</v>
      </c>
      <c r="E317" s="371">
        <v>12.87</v>
      </c>
      <c r="H317" s="370">
        <v>6</v>
      </c>
      <c r="I317" s="371">
        <v>424</v>
      </c>
      <c r="J317" s="370" t="s">
        <v>1811</v>
      </c>
      <c r="K317" s="370" t="s">
        <v>241</v>
      </c>
      <c r="L317" s="375" t="s">
        <v>454</v>
      </c>
      <c r="M317" s="371" t="s">
        <v>294</v>
      </c>
      <c r="N317" s="371">
        <v>12.87</v>
      </c>
    </row>
    <row r="318" spans="1:14">
      <c r="A318" s="370">
        <v>7</v>
      </c>
      <c r="B318" s="371">
        <v>2083</v>
      </c>
      <c r="C318" s="370" t="str">
        <f>IF(B318=0,0,VLOOKUP(B318,competitors!$A$1:$B$1550,2,FALSE))</f>
        <v>Erin Thickett U17W</v>
      </c>
      <c r="D318" s="371" t="str">
        <f>IF(B318=0,0,VLOOKUP(C318,competitors!$B$1:$C$1550,2,FALSE))</f>
        <v>Wim</v>
      </c>
      <c r="E318" s="371">
        <v>12.88</v>
      </c>
      <c r="H318" s="370">
        <v>7</v>
      </c>
      <c r="I318" s="371">
        <v>2083</v>
      </c>
      <c r="J318" s="370" t="s">
        <v>74</v>
      </c>
      <c r="K318" s="370" t="s">
        <v>245</v>
      </c>
      <c r="L318" s="375" t="s">
        <v>3</v>
      </c>
      <c r="M318" s="371" t="s">
        <v>332</v>
      </c>
      <c r="N318" s="371">
        <v>12.88</v>
      </c>
    </row>
    <row r="319" spans="1:14">
      <c r="A319" s="370" t="s">
        <v>1828</v>
      </c>
      <c r="B319" s="371"/>
      <c r="C319" s="370" t="s">
        <v>43</v>
      </c>
      <c r="D319" s="371">
        <f>IF(B319=0,0,VLOOKUP(#REF!,competitors!$B$1:$C$1550,2,FALSE))</f>
        <v>0</v>
      </c>
      <c r="E319" s="371"/>
      <c r="H319" s="370" t="s">
        <v>1828</v>
      </c>
      <c r="I319" s="371"/>
      <c r="M319" s="371" t="s">
        <v>10</v>
      </c>
      <c r="N319" s="371"/>
    </row>
    <row r="320" spans="1:14">
      <c r="A320" s="370">
        <v>1</v>
      </c>
      <c r="B320" s="371">
        <v>281</v>
      </c>
      <c r="C320" s="370" t="str">
        <f>IF(B320=0,0,VLOOKUP(B320,competitors!$A$1:$B$1550,2,FALSE))</f>
        <v>Rebecca Chapman  SW</v>
      </c>
      <c r="D320" s="371" t="str">
        <f>IF(B320=0,0,VLOOKUP(C320,competitors!$B$1:$C$1550,2,FALSE))</f>
        <v>ExH</v>
      </c>
      <c r="E320" s="371">
        <v>12.73</v>
      </c>
      <c r="H320" s="370">
        <v>1</v>
      </c>
      <c r="I320" s="371">
        <v>281</v>
      </c>
      <c r="J320" s="370" t="s">
        <v>62</v>
      </c>
      <c r="K320" s="370" t="s">
        <v>259</v>
      </c>
      <c r="L320" s="375" t="s">
        <v>59</v>
      </c>
      <c r="M320" s="371" t="s">
        <v>294</v>
      </c>
      <c r="N320" s="371">
        <v>12.73</v>
      </c>
    </row>
    <row r="321" spans="1:14">
      <c r="A321" s="370">
        <v>2</v>
      </c>
      <c r="B321" s="371">
        <v>680</v>
      </c>
      <c r="C321" s="370" t="str">
        <f>IF(B321=0,0,VLOOKUP(B321,competitors!$A$1:$B$1550,2,FALSE))</f>
        <v>Skye Sauter SW</v>
      </c>
      <c r="D321" s="371" t="str">
        <f>IF(B321=0,0,VLOOKUP(C321,competitors!$B$1:$C$1550,2,FALSE))</f>
        <v>YOAC</v>
      </c>
      <c r="E321" s="371">
        <v>13.19</v>
      </c>
      <c r="H321" s="370">
        <v>2</v>
      </c>
      <c r="I321" s="371">
        <v>680</v>
      </c>
      <c r="J321" s="370" t="s">
        <v>1829</v>
      </c>
      <c r="K321" s="370" t="s">
        <v>119</v>
      </c>
      <c r="L321" s="375" t="s">
        <v>278</v>
      </c>
      <c r="M321" s="371" t="s">
        <v>294</v>
      </c>
      <c r="N321" s="371">
        <v>13.19</v>
      </c>
    </row>
    <row r="322" spans="1:14">
      <c r="A322" s="370">
        <v>3</v>
      </c>
      <c r="B322" s="371">
        <v>380</v>
      </c>
      <c r="C322" s="370" t="str">
        <f>IF(B322=0,0,VLOOKUP(B322,competitors!$A$1:$B$1550,2,FALSE))</f>
        <v>Pippa Hine U20W</v>
      </c>
      <c r="D322" s="371" t="str">
        <f>IF(B322=0,0,VLOOKUP(C322,competitors!$B$1:$C$1550,2,FALSE))</f>
        <v>Wim</v>
      </c>
      <c r="E322" s="371">
        <v>13.28</v>
      </c>
      <c r="H322" s="370">
        <v>3</v>
      </c>
      <c r="I322" s="371">
        <v>380</v>
      </c>
      <c r="J322" s="370" t="s">
        <v>18</v>
      </c>
      <c r="K322" s="370" t="s">
        <v>235</v>
      </c>
      <c r="L322" s="375" t="s">
        <v>3</v>
      </c>
      <c r="M322" s="371" t="s">
        <v>350</v>
      </c>
      <c r="N322" s="371">
        <v>13.28</v>
      </c>
    </row>
    <row r="323" spans="1:14">
      <c r="A323" s="370">
        <v>4</v>
      </c>
      <c r="B323" s="371">
        <v>847</v>
      </c>
      <c r="C323" s="370" t="str">
        <f>IF(B323=0,0,VLOOKUP(B323,competitors!$A$1:$B$1550,2,FALSE))</f>
        <v>Rachel Howe SW</v>
      </c>
      <c r="D323" s="371" t="str">
        <f>IF(B323=0,0,VLOOKUP(C323,competitors!$B$1:$C$1550,2,FALSE))</f>
        <v>N&amp;P</v>
      </c>
      <c r="E323" s="371">
        <v>13.38</v>
      </c>
      <c r="H323" s="370">
        <v>4</v>
      </c>
      <c r="I323" s="371">
        <v>847</v>
      </c>
      <c r="J323" s="370" t="s">
        <v>231</v>
      </c>
      <c r="K323" s="370" t="s">
        <v>230</v>
      </c>
      <c r="L323" s="375" t="s">
        <v>98</v>
      </c>
      <c r="M323" s="371" t="s">
        <v>294</v>
      </c>
      <c r="N323" s="371">
        <v>13.38</v>
      </c>
    </row>
    <row r="324" spans="1:14">
      <c r="A324" s="370">
        <v>5</v>
      </c>
      <c r="B324" s="371">
        <v>2009</v>
      </c>
      <c r="C324" s="370" t="str">
        <f>IF(B324=0,0,VLOOKUP(B324,competitors!$A$1:$B$1550,2,FALSE))</f>
        <v>Estelle Hodges U17W</v>
      </c>
      <c r="D324" s="371" t="str">
        <f>IF(B324=0,0,VLOOKUP(C324,competitors!$B$1:$C$1550,2,FALSE))</f>
        <v>Arm</v>
      </c>
      <c r="E324" s="371">
        <v>13.44</v>
      </c>
      <c r="H324" s="370">
        <v>5</v>
      </c>
      <c r="I324" s="371">
        <v>2009</v>
      </c>
      <c r="J324" s="370" t="s">
        <v>163</v>
      </c>
      <c r="K324" s="370" t="s">
        <v>1830</v>
      </c>
      <c r="L324" s="375" t="s">
        <v>258</v>
      </c>
      <c r="M324" s="371" t="s">
        <v>332</v>
      </c>
      <c r="N324" s="371">
        <v>13.44</v>
      </c>
    </row>
    <row r="325" spans="1:14">
      <c r="A325" s="370">
        <v>6</v>
      </c>
      <c r="B325" s="371">
        <v>587</v>
      </c>
      <c r="C325" s="370" t="str">
        <f>IF(B325=0,0,VLOOKUP(B325,competitors!$A$1:$B$1550,2,FALSE))</f>
        <v>Ellie Carrow U20W</v>
      </c>
      <c r="D325" s="371" t="str">
        <f>IF(B325=0,0,VLOOKUP(C325,competitors!$B$1:$C$1550,2,FALSE))</f>
        <v>TAC</v>
      </c>
      <c r="E325" s="371">
        <v>13.46</v>
      </c>
      <c r="H325" s="370">
        <v>6</v>
      </c>
      <c r="I325" s="371">
        <v>587</v>
      </c>
      <c r="J325" s="370" t="s">
        <v>112</v>
      </c>
      <c r="K325" s="370" t="s">
        <v>111</v>
      </c>
      <c r="L325" s="375" t="s">
        <v>81</v>
      </c>
      <c r="M325" s="371" t="s">
        <v>350</v>
      </c>
      <c r="N325" s="371">
        <v>13.46</v>
      </c>
    </row>
    <row r="326" spans="1:14">
      <c r="A326" s="370">
        <v>7</v>
      </c>
      <c r="B326" s="371">
        <v>910</v>
      </c>
      <c r="C326" s="370" t="str">
        <f>IF(B326=0,0,VLOOKUP(B326,competitors!$A$1:$B$1550,2,FALSE))</f>
        <v>Olivia Willmore SW</v>
      </c>
      <c r="D326" s="371" t="str">
        <f>IF(B326=0,0,VLOOKUP(C326,competitors!$B$1:$C$1550,2,FALSE))</f>
        <v>DAC</v>
      </c>
      <c r="E326" s="371">
        <v>13.53</v>
      </c>
      <c r="H326" s="370">
        <v>7</v>
      </c>
      <c r="I326" s="371">
        <v>910</v>
      </c>
      <c r="J326" s="370" t="s">
        <v>16</v>
      </c>
      <c r="K326" s="370" t="s">
        <v>127</v>
      </c>
      <c r="L326" s="375" t="s">
        <v>280</v>
      </c>
      <c r="M326" s="371" t="s">
        <v>294</v>
      </c>
      <c r="N326" s="371">
        <v>13.53</v>
      </c>
    </row>
    <row r="327" spans="1:14">
      <c r="A327" s="370">
        <v>8</v>
      </c>
      <c r="B327" s="371">
        <v>845</v>
      </c>
      <c r="C327" s="370" t="str">
        <f>IF(B327=0,0,VLOOKUP(B327,competitors!$A$1:$B$1550,2,FALSE))</f>
        <v>Bryher Freight SW</v>
      </c>
      <c r="D327" s="371" t="str">
        <f>IF(B327=0,0,VLOOKUP(C327,competitors!$B$1:$C$1550,2,FALSE))</f>
        <v>N&amp;P</v>
      </c>
      <c r="E327" s="371">
        <v>14.22</v>
      </c>
      <c r="H327" s="370">
        <v>8</v>
      </c>
      <c r="I327" s="371">
        <v>845</v>
      </c>
      <c r="J327" s="370" t="s">
        <v>1831</v>
      </c>
      <c r="K327" s="370" t="s">
        <v>1832</v>
      </c>
      <c r="L327" s="375" t="s">
        <v>98</v>
      </c>
      <c r="M327" s="371" t="s">
        <v>294</v>
      </c>
      <c r="N327" s="371">
        <v>14.22</v>
      </c>
    </row>
    <row r="328" spans="1:14">
      <c r="A328" s="370" t="s">
        <v>1833</v>
      </c>
      <c r="B328" s="371"/>
      <c r="C328" s="370" t="s">
        <v>43</v>
      </c>
      <c r="D328" s="371">
        <f>IF(B328=0,0,VLOOKUP(#REF!,competitors!$B$1:$C$1550,2,FALSE))</f>
        <v>0</v>
      </c>
      <c r="E328" s="371"/>
      <c r="H328" s="370" t="s">
        <v>1833</v>
      </c>
      <c r="I328" s="371"/>
      <c r="M328" s="371" t="s">
        <v>10</v>
      </c>
      <c r="N328" s="371"/>
    </row>
    <row r="329" spans="1:14">
      <c r="A329" s="370">
        <v>1</v>
      </c>
      <c r="B329" s="371">
        <v>421</v>
      </c>
      <c r="C329" s="370" t="str">
        <f>IF(B329=0,0,VLOOKUP(B329,competitors!$A$1:$B$1550,2,FALSE))</f>
        <v>Lizzie Gourlay SW</v>
      </c>
      <c r="D329" s="371" t="str">
        <f>IF(B329=0,0,VLOOKUP(C329,competitors!$B$1:$C$1550,2,FALSE))</f>
        <v>PAC</v>
      </c>
      <c r="E329" s="371">
        <v>13.62</v>
      </c>
      <c r="H329" s="370">
        <v>1</v>
      </c>
      <c r="I329" s="371">
        <v>421</v>
      </c>
      <c r="J329" s="370" t="s">
        <v>20</v>
      </c>
      <c r="K329" s="370" t="s">
        <v>19</v>
      </c>
      <c r="L329" s="375" t="s">
        <v>454</v>
      </c>
      <c r="M329" s="371" t="s">
        <v>294</v>
      </c>
      <c r="N329" s="371">
        <v>13.62</v>
      </c>
    </row>
    <row r="330" spans="1:14">
      <c r="A330" s="370">
        <v>2</v>
      </c>
      <c r="B330" s="371">
        <v>797</v>
      </c>
      <c r="C330" s="370" t="str">
        <f>IF(B330=0,0,VLOOKUP(B330,competitors!$A$1:$B$1550,2,FALSE))</f>
        <v>Becky Trevena SW</v>
      </c>
      <c r="D330" s="371" t="str">
        <f>IF(B330=0,0,VLOOKUP(C330,competitors!$B$1:$C$1550,2,FALSE))</f>
        <v>CAC</v>
      </c>
      <c r="E330" s="371">
        <v>13.84</v>
      </c>
      <c r="H330" s="370">
        <v>2</v>
      </c>
      <c r="I330" s="371">
        <v>797</v>
      </c>
      <c r="J330" s="370" t="s">
        <v>232</v>
      </c>
      <c r="K330" s="370" t="s">
        <v>1834</v>
      </c>
      <c r="L330" s="375" t="s">
        <v>277</v>
      </c>
      <c r="M330" s="371" t="s">
        <v>294</v>
      </c>
      <c r="N330" s="371">
        <v>13.84</v>
      </c>
    </row>
    <row r="331" spans="1:14">
      <c r="A331" s="370">
        <v>3</v>
      </c>
      <c r="B331" s="371">
        <v>280</v>
      </c>
      <c r="C331" s="370" t="str">
        <f>IF(B331=0,0,VLOOKUP(B331,competitors!$A$1:$B$1550,2,FALSE))</f>
        <v>Jacqueline Michael SW</v>
      </c>
      <c r="D331" s="371" t="str">
        <f>IF(B331=0,0,VLOOKUP(C331,competitors!$B$1:$C$1550,2,FALSE))</f>
        <v>ExH</v>
      </c>
      <c r="E331" s="371">
        <v>14.94</v>
      </c>
      <c r="H331" s="370">
        <v>3</v>
      </c>
      <c r="I331" s="371">
        <v>280</v>
      </c>
      <c r="J331" s="370" t="s">
        <v>1835</v>
      </c>
      <c r="K331" s="370" t="s">
        <v>273</v>
      </c>
      <c r="L331" s="375" t="s">
        <v>59</v>
      </c>
      <c r="M331" s="371" t="s">
        <v>294</v>
      </c>
      <c r="N331" s="371">
        <v>14.94</v>
      </c>
    </row>
    <row r="332" spans="1:14">
      <c r="A332" s="370">
        <v>4</v>
      </c>
      <c r="B332" s="371">
        <v>74</v>
      </c>
      <c r="C332" s="370" t="str">
        <f>IF(B332=0,0,VLOOKUP(B332,competitors!$A$1:$B$1550,2,FALSE))</f>
        <v>Emma Burton VW</v>
      </c>
      <c r="D332" s="371" t="str">
        <f>IF(B332=0,0,VLOOKUP(C332,competitors!$B$1:$C$1550,2,FALSE))</f>
        <v>Arm</v>
      </c>
      <c r="E332" s="371">
        <v>14.97</v>
      </c>
      <c r="H332" s="370">
        <v>4</v>
      </c>
      <c r="I332" s="371">
        <v>74</v>
      </c>
      <c r="J332" s="370" t="s">
        <v>219</v>
      </c>
      <c r="K332" s="370" t="s">
        <v>234</v>
      </c>
      <c r="L332" s="375" t="s">
        <v>258</v>
      </c>
      <c r="M332" s="371" t="s">
        <v>294</v>
      </c>
      <c r="N332" s="371">
        <v>14.97</v>
      </c>
    </row>
    <row r="333" spans="1:14">
      <c r="A333" s="370">
        <v>5</v>
      </c>
      <c r="B333" s="371">
        <v>399</v>
      </c>
      <c r="C333" s="370" t="str">
        <f>IF(B333=0,0,VLOOKUP(B333,competitors!$A$1:$B$1550,2,FALSE))</f>
        <v>Paula Hine VW</v>
      </c>
      <c r="D333" s="371" t="str">
        <f>IF(B333=0,0,VLOOKUP(C333,competitors!$B$1:$C$1550,2,FALSE))</f>
        <v>Wim</v>
      </c>
      <c r="E333" s="373">
        <v>15.1</v>
      </c>
      <c r="H333" s="370">
        <v>5</v>
      </c>
      <c r="I333" s="371">
        <v>399</v>
      </c>
      <c r="J333" s="370" t="s">
        <v>236</v>
      </c>
      <c r="K333" s="370" t="s">
        <v>235</v>
      </c>
      <c r="L333" s="375" t="s">
        <v>3</v>
      </c>
      <c r="M333" s="371" t="s">
        <v>634</v>
      </c>
      <c r="N333" s="373">
        <v>15.1</v>
      </c>
    </row>
    <row r="334" spans="1:14">
      <c r="A334" s="370">
        <v>6</v>
      </c>
      <c r="B334" s="371">
        <v>677</v>
      </c>
      <c r="C334" s="370" t="str">
        <f>IF(B334=0,0,VLOOKUP(B334,competitors!$A$1:$B$1550,2,FALSE))</f>
        <v>Chloe Hunt SW</v>
      </c>
      <c r="D334" s="371" t="str">
        <f>IF(B334=0,0,VLOOKUP(C334,competitors!$B$1:$C$1550,2,FALSE))</f>
        <v>YOAC</v>
      </c>
      <c r="E334" s="371">
        <v>15.47</v>
      </c>
      <c r="H334" s="370">
        <v>6</v>
      </c>
      <c r="I334" s="371">
        <v>677</v>
      </c>
      <c r="J334" s="370" t="s">
        <v>233</v>
      </c>
      <c r="K334" s="370" t="s">
        <v>1836</v>
      </c>
      <c r="L334" s="375" t="s">
        <v>278</v>
      </c>
      <c r="M334" s="371" t="s">
        <v>294</v>
      </c>
      <c r="N334" s="371">
        <v>15.47</v>
      </c>
    </row>
    <row r="335" spans="1:14">
      <c r="A335" s="370" t="s">
        <v>227</v>
      </c>
      <c r="B335" s="371"/>
      <c r="C335" s="370" t="s">
        <v>1880</v>
      </c>
      <c r="D335" s="371">
        <f>IF(B335=0,0,VLOOKUP(#REF!,competitors!$B$1:$C$1550,2,FALSE))</f>
        <v>0</v>
      </c>
      <c r="E335" s="371"/>
      <c r="H335" s="370" t="s">
        <v>227</v>
      </c>
      <c r="I335" s="371"/>
      <c r="M335" s="371" t="s">
        <v>10</v>
      </c>
      <c r="N335" s="371"/>
    </row>
    <row r="336" spans="1:14">
      <c r="A336" s="370">
        <v>1</v>
      </c>
      <c r="B336" s="371">
        <v>128</v>
      </c>
      <c r="C336" s="370" t="str">
        <f>IF(B336=0,0,VLOOKUP(B336,competitors!$A$1:$B$1550,2,FALSE))</f>
        <v>Elyse Leech U20W</v>
      </c>
      <c r="D336" s="371" t="str">
        <f>IF(B336=0,0,VLOOKUP(C336,competitors!$B$1:$C$1550,2,FALSE))</f>
        <v>NA/Tor</v>
      </c>
      <c r="E336" s="371">
        <v>25.21</v>
      </c>
      <c r="H336" s="370">
        <v>1</v>
      </c>
      <c r="I336" s="371">
        <v>128</v>
      </c>
      <c r="J336" s="370" t="s">
        <v>229</v>
      </c>
      <c r="K336" s="370" t="s">
        <v>228</v>
      </c>
      <c r="L336" s="371" t="s">
        <v>817</v>
      </c>
      <c r="M336" s="371" t="s">
        <v>350</v>
      </c>
      <c r="N336" s="371">
        <v>25.21</v>
      </c>
    </row>
    <row r="337" spans="1:14">
      <c r="A337" s="370">
        <v>2</v>
      </c>
      <c r="B337" s="371">
        <v>126</v>
      </c>
      <c r="C337" s="370" t="str">
        <f>IF(B337=0,0,VLOOKUP(B337,competitors!$A$1:$B$1550,2,FALSE))</f>
        <v>Rebecca Roots U20W</v>
      </c>
      <c r="D337" s="371" t="str">
        <f>IF(B337=0,0,VLOOKUP(C337,competitors!$B$1:$C$1550,2,FALSE))</f>
        <v>NA/Tor</v>
      </c>
      <c r="E337" s="371">
        <v>25.71</v>
      </c>
      <c r="H337" s="370">
        <v>2</v>
      </c>
      <c r="I337" s="371">
        <v>126</v>
      </c>
      <c r="J337" s="370" t="s">
        <v>62</v>
      </c>
      <c r="K337" s="370" t="s">
        <v>110</v>
      </c>
      <c r="L337" s="371" t="s">
        <v>817</v>
      </c>
      <c r="M337" s="371" t="s">
        <v>350</v>
      </c>
      <c r="N337" s="371">
        <v>25.71</v>
      </c>
    </row>
    <row r="338" spans="1:14">
      <c r="A338" s="370">
        <v>3</v>
      </c>
      <c r="B338" s="371">
        <v>420</v>
      </c>
      <c r="C338" s="370" t="str">
        <f>IF(B338=0,0,VLOOKUP(B338,competitors!$A$1:$B$1550,2,FALSE))</f>
        <v>Alexandra Bryant SW</v>
      </c>
      <c r="D338" s="371" t="str">
        <f>IF(B338=0,0,VLOOKUP(C338,competitors!$B$1:$C$1550,2,FALSE))</f>
        <v>PAC</v>
      </c>
      <c r="E338" s="371">
        <v>26.27</v>
      </c>
      <c r="H338" s="370">
        <v>3</v>
      </c>
      <c r="I338" s="371">
        <v>420</v>
      </c>
      <c r="J338" s="370" t="s">
        <v>1787</v>
      </c>
      <c r="K338" s="370" t="s">
        <v>1788</v>
      </c>
      <c r="L338" s="371" t="s">
        <v>454</v>
      </c>
      <c r="M338" s="371" t="s">
        <v>294</v>
      </c>
      <c r="N338" s="371">
        <v>26.27</v>
      </c>
    </row>
    <row r="339" spans="1:14">
      <c r="A339" s="370">
        <v>4</v>
      </c>
      <c r="B339" s="371">
        <v>127</v>
      </c>
      <c r="C339" s="370" t="str">
        <f>IF(B339=0,0,VLOOKUP(B339,competitors!$A$1:$B$1550,2,FALSE))</f>
        <v>Megan Webber U20W</v>
      </c>
      <c r="D339" s="371" t="str">
        <f>IF(B339=0,0,VLOOKUP(C339,competitors!$B$1:$C$1550,2,FALSE))</f>
        <v>NA/Tor</v>
      </c>
      <c r="E339" s="371">
        <v>26.34</v>
      </c>
      <c r="H339" s="370">
        <v>4</v>
      </c>
      <c r="I339" s="371">
        <v>127</v>
      </c>
      <c r="J339" s="370" t="s">
        <v>108</v>
      </c>
      <c r="K339" s="370" t="s">
        <v>126</v>
      </c>
      <c r="L339" s="371" t="s">
        <v>817</v>
      </c>
      <c r="M339" s="371" t="s">
        <v>350</v>
      </c>
      <c r="N339" s="371">
        <v>26.34</v>
      </c>
    </row>
    <row r="340" spans="1:14">
      <c r="A340" s="370">
        <v>5</v>
      </c>
      <c r="B340" s="371">
        <v>788</v>
      </c>
      <c r="C340" s="370" t="str">
        <f>IF(B340=0,0,VLOOKUP(B340,competitors!$A$1:$B$1550,2,FALSE))</f>
        <v>Hannah Smith U20W</v>
      </c>
      <c r="D340" s="371" t="str">
        <f>IF(B340=0,0,VLOOKUP(C340,competitors!$B$1:$C$1550,2,FALSE))</f>
        <v>CAC</v>
      </c>
      <c r="E340" s="371">
        <v>26.54</v>
      </c>
      <c r="H340" s="370">
        <v>5</v>
      </c>
      <c r="I340" s="371">
        <v>788</v>
      </c>
      <c r="J340" s="370" t="s">
        <v>86</v>
      </c>
      <c r="K340" s="370" t="s">
        <v>13</v>
      </c>
      <c r="L340" s="371" t="s">
        <v>277</v>
      </c>
      <c r="M340" s="371" t="s">
        <v>350</v>
      </c>
      <c r="N340" s="371">
        <v>26.54</v>
      </c>
    </row>
    <row r="341" spans="1:14">
      <c r="A341" s="370">
        <v>6</v>
      </c>
      <c r="B341" s="371">
        <v>680</v>
      </c>
      <c r="C341" s="370" t="str">
        <f>IF(B341=0,0,VLOOKUP(B341,competitors!$A$1:$B$1550,2,FALSE))</f>
        <v>Skye Sauter SW</v>
      </c>
      <c r="D341" s="371" t="str">
        <f>IF(B341=0,0,VLOOKUP(C341,competitors!$B$1:$C$1550,2,FALSE))</f>
        <v>YOAC</v>
      </c>
      <c r="E341" s="371">
        <v>27.04</v>
      </c>
      <c r="H341" s="370">
        <v>6</v>
      </c>
      <c r="I341" s="371">
        <v>680</v>
      </c>
      <c r="J341" s="370" t="s">
        <v>1829</v>
      </c>
      <c r="K341" s="370" t="s">
        <v>119</v>
      </c>
      <c r="L341" s="371" t="s">
        <v>278</v>
      </c>
      <c r="M341" s="371" t="s">
        <v>294</v>
      </c>
      <c r="N341" s="371">
        <v>27.04</v>
      </c>
    </row>
    <row r="342" spans="1:14">
      <c r="A342" s="370">
        <v>7</v>
      </c>
      <c r="B342" s="371">
        <v>424</v>
      </c>
      <c r="C342" s="370" t="str">
        <f>IF(B342=0,0,VLOOKUP(B342,competitors!$A$1:$B$1550,2,FALSE))</f>
        <v>Steffi Bennett SW</v>
      </c>
      <c r="D342" s="371" t="str">
        <f>IF(B342=0,0,VLOOKUP(C342,competitors!$B$1:$C$1550,2,FALSE))</f>
        <v>PAC</v>
      </c>
      <c r="E342" s="371">
        <v>27.06</v>
      </c>
      <c r="H342" s="370">
        <v>7</v>
      </c>
      <c r="I342" s="371">
        <v>424</v>
      </c>
      <c r="J342" s="370" t="s">
        <v>1811</v>
      </c>
      <c r="K342" s="370" t="s">
        <v>241</v>
      </c>
      <c r="L342" s="371" t="s">
        <v>454</v>
      </c>
      <c r="M342" s="371" t="s">
        <v>294</v>
      </c>
      <c r="N342" s="371">
        <v>27.06</v>
      </c>
    </row>
    <row r="343" spans="1:14">
      <c r="A343" s="370" t="s">
        <v>2057</v>
      </c>
      <c r="B343" s="371"/>
      <c r="C343" s="370" t="s">
        <v>9</v>
      </c>
      <c r="D343" s="371">
        <f>IF(B343=0,0,VLOOKUP(#REF!,competitors!$B$1:$C$1550,2,FALSE))</f>
        <v>0</v>
      </c>
      <c r="E343" s="371"/>
      <c r="H343" s="370" t="s">
        <v>2057</v>
      </c>
      <c r="I343" s="371"/>
      <c r="M343" s="371" t="s">
        <v>10</v>
      </c>
      <c r="N343" s="371"/>
    </row>
    <row r="344" spans="1:14">
      <c r="A344" s="370">
        <v>1</v>
      </c>
      <c r="B344" s="371">
        <v>2083</v>
      </c>
      <c r="C344" s="370" t="str">
        <f>IF(B344=0,0,VLOOKUP(B344,competitors!$A$1:$B$1550,2,FALSE))</f>
        <v>Erin Thickett U17W</v>
      </c>
      <c r="D344" s="371" t="str">
        <f>IF(B344=0,0,VLOOKUP(C344,competitors!$B$1:$C$1550,2,FALSE))</f>
        <v>Wim</v>
      </c>
      <c r="E344" s="373">
        <v>26.7</v>
      </c>
      <c r="H344" s="370">
        <v>1</v>
      </c>
      <c r="I344" s="371">
        <v>2083</v>
      </c>
      <c r="J344" s="370" t="s">
        <v>74</v>
      </c>
      <c r="K344" s="370" t="s">
        <v>245</v>
      </c>
      <c r="L344" s="371" t="s">
        <v>3</v>
      </c>
      <c r="M344" s="371" t="s">
        <v>332</v>
      </c>
      <c r="N344" s="373">
        <v>26.7</v>
      </c>
    </row>
    <row r="345" spans="1:14">
      <c r="A345" s="370">
        <v>2</v>
      </c>
      <c r="B345" s="371">
        <v>910</v>
      </c>
      <c r="C345" s="370" t="str">
        <f>IF(B345=0,0,VLOOKUP(B345,competitors!$A$1:$B$1550,2,FALSE))</f>
        <v>Olivia Willmore SW</v>
      </c>
      <c r="D345" s="371" t="str">
        <f>IF(B345=0,0,VLOOKUP(C345,competitors!$B$1:$C$1550,2,FALSE))</f>
        <v>DAC</v>
      </c>
      <c r="E345" s="371">
        <v>27.35</v>
      </c>
      <c r="H345" s="370">
        <v>2</v>
      </c>
      <c r="I345" s="371">
        <v>910</v>
      </c>
      <c r="J345" s="370" t="s">
        <v>16</v>
      </c>
      <c r="K345" s="370" t="s">
        <v>127</v>
      </c>
      <c r="L345" s="371" t="s">
        <v>280</v>
      </c>
      <c r="M345" s="371" t="s">
        <v>294</v>
      </c>
      <c r="N345" s="371">
        <v>27.35</v>
      </c>
    </row>
    <row r="346" spans="1:14">
      <c r="A346" s="370">
        <v>3</v>
      </c>
      <c r="B346" s="371">
        <v>590</v>
      </c>
      <c r="C346" s="370" t="str">
        <f>IF(B346=0,0,VLOOKUP(B346,competitors!$A$1:$B$1550,2,FALSE))</f>
        <v>Andrea Gilbert U20W</v>
      </c>
      <c r="D346" s="371" t="str">
        <f>IF(B346=0,0,VLOOKUP(C346,competitors!$B$1:$C$1550,2,FALSE))</f>
        <v>TAC</v>
      </c>
      <c r="E346" s="371">
        <v>27.51</v>
      </c>
      <c r="H346" s="370">
        <v>3</v>
      </c>
      <c r="I346" s="371">
        <v>590</v>
      </c>
      <c r="J346" s="370" t="s">
        <v>37</v>
      </c>
      <c r="K346" s="370" t="s">
        <v>36</v>
      </c>
      <c r="L346" s="371" t="s">
        <v>81</v>
      </c>
      <c r="M346" s="371" t="s">
        <v>350</v>
      </c>
      <c r="N346" s="371">
        <v>27.51</v>
      </c>
    </row>
    <row r="347" spans="1:14">
      <c r="A347" s="370">
        <v>4</v>
      </c>
      <c r="B347" s="371">
        <v>847</v>
      </c>
      <c r="C347" s="370" t="str">
        <f>IF(B347=0,0,VLOOKUP(B347,competitors!$A$1:$B$1550,2,FALSE))</f>
        <v>Rachel Howe SW</v>
      </c>
      <c r="D347" s="371" t="str">
        <f>IF(B347=0,0,VLOOKUP(C347,competitors!$B$1:$C$1550,2,FALSE))</f>
        <v>N&amp;P</v>
      </c>
      <c r="E347" s="371">
        <v>27.65</v>
      </c>
      <c r="H347" s="370">
        <v>4</v>
      </c>
      <c r="I347" s="371">
        <v>847</v>
      </c>
      <c r="J347" s="370" t="s">
        <v>231</v>
      </c>
      <c r="K347" s="370" t="s">
        <v>230</v>
      </c>
      <c r="L347" s="371" t="s">
        <v>98</v>
      </c>
      <c r="M347" s="371" t="s">
        <v>294</v>
      </c>
      <c r="N347" s="371">
        <v>27.65</v>
      </c>
    </row>
    <row r="348" spans="1:14">
      <c r="A348" s="370">
        <v>5</v>
      </c>
      <c r="B348" s="371">
        <v>295</v>
      </c>
      <c r="C348" s="370" t="str">
        <f>IF(B348=0,0,VLOOKUP(B348,competitors!$A$1:$B$1550,2,FALSE))</f>
        <v>Bonnie Liefting SW</v>
      </c>
      <c r="D348" s="371" t="str">
        <f>IF(B348=0,0,VLOOKUP(C348,competitors!$B$1:$C$1550,2,FALSE))</f>
        <v>ExH</v>
      </c>
      <c r="E348" s="373">
        <v>27.9</v>
      </c>
      <c r="H348" s="370">
        <v>5</v>
      </c>
      <c r="I348" s="371">
        <v>295</v>
      </c>
      <c r="J348" s="370" t="s">
        <v>2058</v>
      </c>
      <c r="K348" s="370" t="s">
        <v>2059</v>
      </c>
      <c r="L348" s="371" t="s">
        <v>59</v>
      </c>
      <c r="M348" s="371" t="s">
        <v>294</v>
      </c>
      <c r="N348" s="373">
        <v>27.9</v>
      </c>
    </row>
    <row r="349" spans="1:14">
      <c r="A349" s="370">
        <v>6</v>
      </c>
      <c r="B349" s="371">
        <v>380</v>
      </c>
      <c r="C349" s="370" t="str">
        <f>IF(B349=0,0,VLOOKUP(B349,competitors!$A$1:$B$1550,2,FALSE))</f>
        <v>Pippa Hine U20W</v>
      </c>
      <c r="D349" s="371" t="str">
        <f>IF(B349=0,0,VLOOKUP(C349,competitors!$B$1:$C$1550,2,FALSE))</f>
        <v>Wim</v>
      </c>
      <c r="E349" s="371">
        <v>27.91</v>
      </c>
      <c r="H349" s="370">
        <v>6</v>
      </c>
      <c r="I349" s="371">
        <v>380</v>
      </c>
      <c r="J349" s="370" t="s">
        <v>18</v>
      </c>
      <c r="K349" s="370" t="s">
        <v>235</v>
      </c>
      <c r="L349" s="371" t="s">
        <v>3</v>
      </c>
      <c r="M349" s="371" t="s">
        <v>350</v>
      </c>
      <c r="N349" s="371">
        <v>27.91</v>
      </c>
    </row>
    <row r="350" spans="1:14">
      <c r="A350" s="370">
        <v>7</v>
      </c>
      <c r="B350" s="371">
        <v>797</v>
      </c>
      <c r="C350" s="370" t="str">
        <f>IF(B350=0,0,VLOOKUP(B350,competitors!$A$1:$B$1550,2,FALSE))</f>
        <v>Becky Trevena SW</v>
      </c>
      <c r="D350" s="371" t="str">
        <f>IF(B350=0,0,VLOOKUP(C350,competitors!$B$1:$C$1550,2,FALSE))</f>
        <v>CAC</v>
      </c>
      <c r="E350" s="371">
        <v>28.66</v>
      </c>
      <c r="H350" s="370">
        <v>7</v>
      </c>
      <c r="I350" s="371">
        <v>797</v>
      </c>
      <c r="J350" s="370" t="s">
        <v>232</v>
      </c>
      <c r="K350" s="370" t="s">
        <v>1834</v>
      </c>
      <c r="L350" s="371" t="s">
        <v>277</v>
      </c>
      <c r="M350" s="371" t="s">
        <v>294</v>
      </c>
      <c r="N350" s="371">
        <v>28.66</v>
      </c>
    </row>
    <row r="351" spans="1:14">
      <c r="A351" s="370">
        <v>8</v>
      </c>
      <c r="B351" s="371">
        <v>421</v>
      </c>
      <c r="C351" s="370" t="str">
        <f>IF(B351=0,0,VLOOKUP(B351,competitors!$A$1:$B$1550,2,FALSE))</f>
        <v>Lizzie Gourlay SW</v>
      </c>
      <c r="D351" s="371" t="str">
        <f>IF(B351=0,0,VLOOKUP(C351,competitors!$B$1:$C$1550,2,FALSE))</f>
        <v>PAC</v>
      </c>
      <c r="E351" s="371">
        <v>29.15</v>
      </c>
      <c r="H351" s="370">
        <v>8</v>
      </c>
      <c r="I351" s="371">
        <v>421</v>
      </c>
      <c r="J351" s="370" t="s">
        <v>20</v>
      </c>
      <c r="K351" s="370" t="s">
        <v>19</v>
      </c>
      <c r="L351" s="371" t="s">
        <v>454</v>
      </c>
      <c r="M351" s="371" t="s">
        <v>294</v>
      </c>
      <c r="N351" s="371">
        <v>29.15</v>
      </c>
    </row>
    <row r="352" spans="1:14">
      <c r="A352" s="370" t="s">
        <v>2060</v>
      </c>
      <c r="B352" s="371"/>
      <c r="C352" s="370" t="s">
        <v>43</v>
      </c>
      <c r="D352" s="371">
        <f>IF(B352=0,0,VLOOKUP(#REF!,competitors!$B$1:$C$1550,2,FALSE))</f>
        <v>0</v>
      </c>
      <c r="E352" s="371"/>
      <c r="H352" s="370" t="s">
        <v>2060</v>
      </c>
      <c r="I352" s="371"/>
      <c r="M352" s="371" t="s">
        <v>10</v>
      </c>
      <c r="N352" s="371"/>
    </row>
    <row r="353" spans="1:14">
      <c r="A353" s="370">
        <v>1</v>
      </c>
      <c r="B353" s="371">
        <v>422</v>
      </c>
      <c r="C353" s="370" t="str">
        <f>IF(B353=0,0,VLOOKUP(B353,competitors!$A$1:$B$1550,2,FALSE))</f>
        <v>Maddy Vaughan-Johncey SW</v>
      </c>
      <c r="D353" s="371" t="str">
        <f>IF(B353=0,0,VLOOKUP(C353,competitors!$B$1:$C$1550,2,FALSE))</f>
        <v>PAC</v>
      </c>
      <c r="E353" s="371">
        <v>28.11</v>
      </c>
      <c r="H353" s="370">
        <v>1</v>
      </c>
      <c r="I353" s="371">
        <v>422</v>
      </c>
      <c r="J353" s="370" t="s">
        <v>200</v>
      </c>
      <c r="K353" s="370" t="s">
        <v>1780</v>
      </c>
      <c r="L353" s="371" t="s">
        <v>454</v>
      </c>
      <c r="M353" s="371" t="s">
        <v>294</v>
      </c>
      <c r="N353" s="371">
        <v>28.11</v>
      </c>
    </row>
    <row r="354" spans="1:14">
      <c r="A354" s="370">
        <v>2</v>
      </c>
      <c r="B354" s="371">
        <v>663</v>
      </c>
      <c r="C354" s="370" t="str">
        <f>IF(B354=0,0,VLOOKUP(B354,competitors!$A$1:$B$1550,2,FALSE))</f>
        <v>Holly Paine U20W</v>
      </c>
      <c r="D354" s="371" t="str">
        <f>IF(B354=0,0,VLOOKUP(C354,competitors!$B$1:$C$1550,2,FALSE))</f>
        <v>YOAC</v>
      </c>
      <c r="E354" s="371">
        <v>28.16</v>
      </c>
      <c r="H354" s="370">
        <v>2</v>
      </c>
      <c r="I354" s="371">
        <v>663</v>
      </c>
      <c r="J354" s="370" t="s">
        <v>33</v>
      </c>
      <c r="K354" s="370" t="s">
        <v>32</v>
      </c>
      <c r="L354" s="371" t="s">
        <v>278</v>
      </c>
      <c r="M354" s="371" t="s">
        <v>350</v>
      </c>
      <c r="N354" s="371">
        <v>28.16</v>
      </c>
    </row>
    <row r="355" spans="1:14">
      <c r="A355" s="370">
        <v>3</v>
      </c>
      <c r="B355" s="371">
        <v>591</v>
      </c>
      <c r="C355" s="370" t="str">
        <f>IF(B355=0,0,VLOOKUP(B355,competitors!$A$1:$B$1550,2,FALSE))</f>
        <v>Helen Lewis U20W</v>
      </c>
      <c r="D355" s="371" t="str">
        <f>IF(B355=0,0,VLOOKUP(C355,competitors!$B$1:$C$1550,2,FALSE))</f>
        <v>TAC</v>
      </c>
      <c r="E355" s="371">
        <v>28.85</v>
      </c>
      <c r="H355" s="370">
        <v>3</v>
      </c>
      <c r="I355" s="371">
        <v>591</v>
      </c>
      <c r="J355" s="370" t="s">
        <v>22</v>
      </c>
      <c r="K355" s="370" t="s">
        <v>26</v>
      </c>
      <c r="L355" s="371" t="s">
        <v>81</v>
      </c>
      <c r="M355" s="371" t="s">
        <v>350</v>
      </c>
      <c r="N355" s="371">
        <v>28.85</v>
      </c>
    </row>
    <row r="356" spans="1:14">
      <c r="A356" s="370">
        <v>4</v>
      </c>
      <c r="B356" s="371">
        <v>79</v>
      </c>
      <c r="C356" s="370" t="str">
        <f>IF(B356=0,0,VLOOKUP(B356,competitors!$A$1:$B$1550,2,FALSE))</f>
        <v>Maisie O'Leary SW</v>
      </c>
      <c r="D356" s="371" t="str">
        <f>IF(B356=0,0,VLOOKUP(C356,competitors!$B$1:$C$1550,2,FALSE))</f>
        <v>Arm</v>
      </c>
      <c r="E356" s="373">
        <v>30.1</v>
      </c>
      <c r="H356" s="370">
        <v>4</v>
      </c>
      <c r="I356" s="371">
        <v>79</v>
      </c>
      <c r="J356" s="370" t="s">
        <v>284</v>
      </c>
      <c r="K356" s="370" t="s">
        <v>1814</v>
      </c>
      <c r="L356" s="371" t="s">
        <v>258</v>
      </c>
      <c r="M356" s="371" t="s">
        <v>294</v>
      </c>
      <c r="N356" s="373">
        <v>30.1</v>
      </c>
    </row>
    <row r="357" spans="1:14">
      <c r="A357" s="370">
        <v>5</v>
      </c>
      <c r="B357" s="371">
        <v>845</v>
      </c>
      <c r="C357" s="370" t="str">
        <f>IF(B357=0,0,VLOOKUP(B357,competitors!$A$1:$B$1550,2,FALSE))</f>
        <v>Bryher Freight SW</v>
      </c>
      <c r="D357" s="371" t="str">
        <f>IF(B357=0,0,VLOOKUP(C357,competitors!$B$1:$C$1550,2,FALSE))</f>
        <v>N&amp;P</v>
      </c>
      <c r="E357" s="371">
        <v>30.57</v>
      </c>
      <c r="H357" s="370">
        <v>5</v>
      </c>
      <c r="I357" s="371">
        <v>845</v>
      </c>
      <c r="J357" s="370" t="s">
        <v>1831</v>
      </c>
      <c r="K357" s="370" t="s">
        <v>1832</v>
      </c>
      <c r="L357" s="371" t="s">
        <v>98</v>
      </c>
      <c r="M357" s="371" t="s">
        <v>294</v>
      </c>
      <c r="N357" s="371">
        <v>30.57</v>
      </c>
    </row>
    <row r="358" spans="1:14">
      <c r="A358" s="370">
        <v>6</v>
      </c>
      <c r="B358" s="371">
        <v>77</v>
      </c>
      <c r="C358" s="370" t="str">
        <f>IF(B358=0,0,VLOOKUP(B358,competitors!$A$1:$B$1550,2,FALSE))</f>
        <v>Helen Weir SW</v>
      </c>
      <c r="D358" s="371" t="str">
        <f>IF(B358=0,0,VLOOKUP(C358,competitors!$B$1:$C$1550,2,FALSE))</f>
        <v>Arm</v>
      </c>
      <c r="E358" s="373">
        <v>34</v>
      </c>
      <c r="H358" s="370">
        <v>6</v>
      </c>
      <c r="I358" s="371">
        <v>77</v>
      </c>
      <c r="J358" s="370" t="s">
        <v>22</v>
      </c>
      <c r="K358" s="370" t="s">
        <v>21</v>
      </c>
      <c r="L358" s="371" t="s">
        <v>258</v>
      </c>
      <c r="M358" s="371" t="s">
        <v>294</v>
      </c>
      <c r="N358" s="373">
        <v>34</v>
      </c>
    </row>
    <row r="359" spans="1:14" s="372" customFormat="1">
      <c r="A359" s="370" t="s">
        <v>2097</v>
      </c>
      <c r="B359" s="371"/>
      <c r="C359" s="370">
        <f>IF(B359=0,0,VLOOKUP(B359,competitors!$A$1:$B$1550,2,FALSE))</f>
        <v>0</v>
      </c>
      <c r="D359" s="371">
        <f>IF(B359=0,0,VLOOKUP(C359,competitors!$B$1:$C$1550,2,FALSE))</f>
        <v>0</v>
      </c>
      <c r="E359" s="371"/>
      <c r="F359" s="370"/>
      <c r="G359" s="370"/>
      <c r="H359" s="370" t="s">
        <v>2097</v>
      </c>
      <c r="I359" s="371"/>
      <c r="J359" s="370"/>
      <c r="K359" s="370"/>
      <c r="L359" s="370"/>
      <c r="M359" s="371"/>
      <c r="N359" s="371"/>
    </row>
    <row r="360" spans="1:14" s="372" customFormat="1">
      <c r="A360" s="370">
        <v>1</v>
      </c>
      <c r="B360" s="371">
        <v>665</v>
      </c>
      <c r="C360" s="370" t="str">
        <f>IF(B360=0,0,VLOOKUP(B360,competitors!$A$1:$B$1550,2,FALSE))</f>
        <v>Elise Thorner U20W</v>
      </c>
      <c r="D360" s="371" t="str">
        <f>IF(B360=0,0,VLOOKUP(C360,competitors!$B$1:$C$1550,2,FALSE))</f>
        <v>YOAC</v>
      </c>
      <c r="E360" s="374">
        <v>1.5351851851851852E-3</v>
      </c>
      <c r="F360" s="370"/>
      <c r="G360" s="370"/>
      <c r="H360" s="370">
        <v>1</v>
      </c>
      <c r="I360" s="371">
        <v>665</v>
      </c>
      <c r="J360" s="370" t="s">
        <v>131</v>
      </c>
      <c r="K360" s="370" t="s">
        <v>130</v>
      </c>
      <c r="L360" s="371" t="s">
        <v>278</v>
      </c>
      <c r="M360" s="371" t="s">
        <v>350</v>
      </c>
      <c r="N360" s="374">
        <v>1.5351851851851852E-3</v>
      </c>
    </row>
    <row r="361" spans="1:14" s="372" customFormat="1">
      <c r="A361" s="370">
        <v>2</v>
      </c>
      <c r="B361" s="371">
        <v>69</v>
      </c>
      <c r="C361" s="370" t="str">
        <f>IF(B361=0,0,VLOOKUP(B361,competitors!$A$1:$B$1550,2,FALSE))</f>
        <v>Hayley  Harvey SW</v>
      </c>
      <c r="D361" s="371" t="str">
        <f>IF(B361=0,0,VLOOKUP(C361,competitors!$B$1:$C$1550,2,FALSE))</f>
        <v>Arm</v>
      </c>
      <c r="E361" s="374">
        <v>1.5585648148148149E-3</v>
      </c>
      <c r="F361" s="370"/>
      <c r="G361" s="370"/>
      <c r="H361" s="370">
        <v>2</v>
      </c>
      <c r="I361" s="371">
        <v>69</v>
      </c>
      <c r="J361" s="370" t="s">
        <v>2098</v>
      </c>
      <c r="K361" s="370" t="s">
        <v>44</v>
      </c>
      <c r="L361" s="371" t="s">
        <v>258</v>
      </c>
      <c r="M361" s="371" t="s">
        <v>294</v>
      </c>
      <c r="N361" s="374">
        <v>1.5585648148148149E-3</v>
      </c>
    </row>
    <row r="362" spans="1:14" s="372" customFormat="1">
      <c r="A362" s="370">
        <v>3</v>
      </c>
      <c r="B362" s="371">
        <v>288</v>
      </c>
      <c r="C362" s="370" t="str">
        <f>IF(B362=0,0,VLOOKUP(B362,competitors!$A$1:$B$1550,2,FALSE))</f>
        <v>Susannah Reid SW</v>
      </c>
      <c r="D362" s="371" t="str">
        <f>IF(B362=0,0,VLOOKUP(C362,competitors!$B$1:$C$1550,2,FALSE))</f>
        <v>ExH</v>
      </c>
      <c r="E362" s="374">
        <v>1.5978009259259259E-3</v>
      </c>
      <c r="F362" s="370"/>
      <c r="G362" s="370"/>
      <c r="H362" s="370">
        <v>3</v>
      </c>
      <c r="I362" s="371">
        <v>288</v>
      </c>
      <c r="J362" s="370" t="s">
        <v>2099</v>
      </c>
      <c r="K362" s="370" t="s">
        <v>1005</v>
      </c>
      <c r="L362" s="371" t="s">
        <v>59</v>
      </c>
      <c r="M362" s="371" t="s">
        <v>294</v>
      </c>
      <c r="N362" s="374">
        <v>1.5978009259259259E-3</v>
      </c>
    </row>
    <row r="363" spans="1:14" s="372" customFormat="1">
      <c r="A363" s="370">
        <v>4</v>
      </c>
      <c r="B363" s="371">
        <v>72</v>
      </c>
      <c r="C363" s="370" t="str">
        <f>IF(B363=0,0,VLOOKUP(B363,competitors!$A$1:$B$1550,2,FALSE))</f>
        <v>Victoria Weir SW</v>
      </c>
      <c r="D363" s="371" t="str">
        <f>IF(B363=0,0,VLOOKUP(C363,competitors!$B$1:$C$1550,2,FALSE))</f>
        <v>Arm</v>
      </c>
      <c r="E363" s="374">
        <v>1.6368055555555556E-3</v>
      </c>
      <c r="F363" s="370"/>
      <c r="G363" s="370"/>
      <c r="H363" s="370">
        <v>4</v>
      </c>
      <c r="I363" s="371">
        <v>72</v>
      </c>
      <c r="J363" s="370" t="s">
        <v>1800</v>
      </c>
      <c r="K363" s="370" t="s">
        <v>21</v>
      </c>
      <c r="L363" s="371" t="s">
        <v>258</v>
      </c>
      <c r="M363" s="371" t="s">
        <v>294</v>
      </c>
      <c r="N363" s="374">
        <v>1.6368055555555556E-3</v>
      </c>
    </row>
    <row r="364" spans="1:14" s="372" customFormat="1">
      <c r="A364" s="370">
        <v>5</v>
      </c>
      <c r="B364" s="371">
        <v>598</v>
      </c>
      <c r="C364" s="370" t="str">
        <f>IF(B364=0,0,VLOOKUP(B364,competitors!$A$1:$B$1550,2,FALSE))</f>
        <v>Hannah Taunton SW</v>
      </c>
      <c r="D364" s="371" t="str">
        <f>IF(B364=0,0,VLOOKUP(C364,competitors!$B$1:$C$1550,2,FALSE))</f>
        <v>TAC</v>
      </c>
      <c r="E364" s="374">
        <v>1.6614583333333334E-3</v>
      </c>
      <c r="F364" s="370"/>
      <c r="G364" s="370"/>
      <c r="H364" s="370">
        <v>5</v>
      </c>
      <c r="I364" s="371">
        <v>598</v>
      </c>
      <c r="J364" s="370" t="s">
        <v>86</v>
      </c>
      <c r="K364" s="370" t="s">
        <v>279</v>
      </c>
      <c r="L364" s="371" t="s">
        <v>81</v>
      </c>
      <c r="M364" s="371" t="s">
        <v>294</v>
      </c>
      <c r="N364" s="374">
        <v>1.6614583333333334E-3</v>
      </c>
    </row>
    <row r="365" spans="1:14" s="372" customFormat="1">
      <c r="A365" s="370">
        <v>6</v>
      </c>
      <c r="B365" s="371">
        <v>283</v>
      </c>
      <c r="C365" s="370" t="str">
        <f>IF(B365=0,0,VLOOKUP(B365,competitors!$A$1:$B$1550,2,FALSE))</f>
        <v>Clare Cowen SW</v>
      </c>
      <c r="D365" s="371" t="str">
        <f>IF(B365=0,0,VLOOKUP(C365,competitors!$B$1:$C$1550,2,FALSE))</f>
        <v>ExH</v>
      </c>
      <c r="E365" s="374">
        <v>1.7056712962962963E-3</v>
      </c>
      <c r="F365" s="370"/>
      <c r="G365" s="370"/>
      <c r="H365" s="370">
        <v>6</v>
      </c>
      <c r="I365" s="371">
        <v>283</v>
      </c>
      <c r="J365" s="370" t="s">
        <v>268</v>
      </c>
      <c r="K365" s="370" t="s">
        <v>2100</v>
      </c>
      <c r="L365" s="371" t="s">
        <v>59</v>
      </c>
      <c r="M365" s="371" t="s">
        <v>294</v>
      </c>
      <c r="N365" s="374">
        <v>1.7056712962962963E-3</v>
      </c>
    </row>
    <row r="366" spans="1:14" s="372" customFormat="1">
      <c r="A366" s="370">
        <v>7</v>
      </c>
      <c r="B366" s="371">
        <v>338</v>
      </c>
      <c r="C366" s="370" t="str">
        <f>IF(B366=0,0,VLOOKUP(B366,competitors!$A$1:$B$1550,2,FALSE))</f>
        <v>Anna Kelliher SW</v>
      </c>
      <c r="D366" s="371" t="str">
        <f>IF(B366=0,0,VLOOKUP(C366,competitors!$B$1:$C$1550,2,FALSE))</f>
        <v>Wim</v>
      </c>
      <c r="E366" s="374">
        <v>1.841550925925926E-3</v>
      </c>
      <c r="F366" s="370"/>
      <c r="G366" s="370"/>
      <c r="H366" s="370">
        <v>7</v>
      </c>
      <c r="I366" s="371">
        <v>338</v>
      </c>
      <c r="J366" s="370" t="s">
        <v>269</v>
      </c>
      <c r="K366" s="370" t="s">
        <v>103</v>
      </c>
      <c r="L366" s="371" t="s">
        <v>3</v>
      </c>
      <c r="M366" s="371" t="s">
        <v>294</v>
      </c>
      <c r="N366" s="374">
        <v>1.841550925925926E-3</v>
      </c>
    </row>
    <row r="367" spans="1:14" s="372" customFormat="1">
      <c r="A367" s="370">
        <v>8</v>
      </c>
      <c r="B367" s="371">
        <v>666</v>
      </c>
      <c r="C367" s="370" t="str">
        <f>IF(B367=0,0,VLOOKUP(B367,competitors!$A$1:$B$1550,2,FALSE))</f>
        <v>Lucy Pittard U20W</v>
      </c>
      <c r="D367" s="371" t="str">
        <f>IF(B367=0,0,VLOOKUP(C367,competitors!$B$1:$C$1550,2,FALSE))</f>
        <v>YOAC</v>
      </c>
      <c r="E367" s="374">
        <v>1.8520833333333332E-3</v>
      </c>
      <c r="F367" s="370"/>
      <c r="G367" s="370"/>
      <c r="H367" s="370">
        <v>8</v>
      </c>
      <c r="I367" s="371">
        <v>666</v>
      </c>
      <c r="J367" s="370" t="s">
        <v>64</v>
      </c>
      <c r="K367" s="370" t="s">
        <v>2101</v>
      </c>
      <c r="L367" s="371" t="s">
        <v>278</v>
      </c>
      <c r="M367" s="371" t="s">
        <v>350</v>
      </c>
      <c r="N367" s="374">
        <v>1.8520833333333332E-3</v>
      </c>
    </row>
    <row r="368" spans="1:14" s="372" customFormat="1">
      <c r="A368" s="370">
        <v>9</v>
      </c>
      <c r="B368" s="371">
        <v>422</v>
      </c>
      <c r="C368" s="370" t="str">
        <f>IF(B368=0,0,VLOOKUP(B368,competitors!$A$1:$B$1550,2,FALSE))</f>
        <v>Maddy Vaughan-Johncey SW</v>
      </c>
      <c r="D368" s="371" t="str">
        <f>IF(B368=0,0,VLOOKUP(C368,competitors!$B$1:$C$1550,2,FALSE))</f>
        <v>PAC</v>
      </c>
      <c r="E368" s="374">
        <v>1.9875000000000001E-3</v>
      </c>
      <c r="F368" s="370"/>
      <c r="G368" s="370"/>
      <c r="H368" s="370">
        <v>9</v>
      </c>
      <c r="I368" s="371">
        <v>422</v>
      </c>
      <c r="J368" s="370" t="s">
        <v>200</v>
      </c>
      <c r="K368" s="370" t="s">
        <v>1780</v>
      </c>
      <c r="L368" s="371" t="s">
        <v>454</v>
      </c>
      <c r="M368" s="371" t="s">
        <v>294</v>
      </c>
      <c r="N368" s="374">
        <v>1.9875000000000001E-3</v>
      </c>
    </row>
    <row r="369" spans="1:14">
      <c r="A369" s="370" t="s">
        <v>2155</v>
      </c>
      <c r="B369" s="371"/>
      <c r="D369" s="371">
        <f>IF(B369=0,0,VLOOKUP(C369,competitors!$B$1:$C$1550,2,FALSE))</f>
        <v>0</v>
      </c>
      <c r="E369" s="374"/>
      <c r="H369" s="370" t="s">
        <v>1799</v>
      </c>
      <c r="I369" s="371"/>
      <c r="M369" s="371"/>
      <c r="N369" s="374"/>
    </row>
    <row r="370" spans="1:14">
      <c r="A370" s="370">
        <v>1</v>
      </c>
      <c r="B370" s="371">
        <v>72</v>
      </c>
      <c r="C370" s="370" t="str">
        <f>IF(B370=0,0,VLOOKUP(B370,competitors!$A$1:$B$1550,2,FALSE))</f>
        <v>Victoria Weir SW</v>
      </c>
      <c r="D370" s="371" t="str">
        <f>IF(B370=0,0,VLOOKUP(C370,competitors!$B$1:$C$1550,2,FALSE))</f>
        <v>Arm</v>
      </c>
      <c r="E370" s="374">
        <v>7.0975694444444445E-3</v>
      </c>
      <c r="H370" s="370">
        <v>1</v>
      </c>
      <c r="I370" s="371">
        <v>72</v>
      </c>
      <c r="J370" s="370" t="s">
        <v>1800</v>
      </c>
      <c r="K370" s="370" t="s">
        <v>21</v>
      </c>
      <c r="L370" s="370" t="s">
        <v>258</v>
      </c>
      <c r="M370" s="371" t="s">
        <v>294</v>
      </c>
      <c r="N370" s="374">
        <v>7.0975694444444445E-3</v>
      </c>
    </row>
    <row r="371" spans="1:14">
      <c r="A371" s="370">
        <v>2</v>
      </c>
      <c r="B371" s="371">
        <v>598</v>
      </c>
      <c r="C371" s="370" t="str">
        <f>IF(B371=0,0,VLOOKUP(B371,competitors!$A$1:$B$1550,2,FALSE))</f>
        <v>Hannah Taunton SW</v>
      </c>
      <c r="D371" s="371" t="str">
        <f>IF(B371=0,0,VLOOKUP(C371,competitors!$B$1:$C$1550,2,FALSE))</f>
        <v>TAC</v>
      </c>
      <c r="E371" s="374">
        <v>7.1619212962962973E-3</v>
      </c>
      <c r="H371" s="370">
        <v>2</v>
      </c>
      <c r="I371" s="371">
        <v>598</v>
      </c>
      <c r="J371" s="370" t="s">
        <v>86</v>
      </c>
      <c r="K371" s="370" t="s">
        <v>279</v>
      </c>
      <c r="L371" s="370" t="s">
        <v>81</v>
      </c>
      <c r="M371" s="371" t="s">
        <v>294</v>
      </c>
      <c r="N371" s="374">
        <v>7.1619212962962973E-3</v>
      </c>
    </row>
    <row r="372" spans="1:14">
      <c r="A372" s="370">
        <v>3</v>
      </c>
      <c r="B372" s="371">
        <v>681</v>
      </c>
      <c r="C372" s="370" t="str">
        <f>IF(B372=0,0,VLOOKUP(B372,competitors!$A$1:$B$1550,2,FALSE))</f>
        <v>Zoe Kurle SW</v>
      </c>
      <c r="D372" s="371" t="str">
        <f>IF(B372=0,0,VLOOKUP(C372,competitors!$B$1:$C$1550,2,FALSE))</f>
        <v>YOAC</v>
      </c>
      <c r="E372" s="374">
        <v>7.2942129629629615E-3</v>
      </c>
      <c r="H372" s="370">
        <v>3</v>
      </c>
      <c r="I372" s="371">
        <v>681</v>
      </c>
      <c r="J372" s="370" t="s">
        <v>246</v>
      </c>
      <c r="K372" s="370" t="s">
        <v>1801</v>
      </c>
      <c r="L372" s="370" t="s">
        <v>278</v>
      </c>
      <c r="M372" s="371" t="s">
        <v>294</v>
      </c>
      <c r="N372" s="374">
        <v>7.2942129629629615E-3</v>
      </c>
    </row>
    <row r="373" spans="1:14">
      <c r="A373" s="370">
        <v>4</v>
      </c>
      <c r="B373" s="371">
        <v>300</v>
      </c>
      <c r="C373" s="370" t="str">
        <f>IF(B373=0,0,VLOOKUP(B373,competitors!$A$1:$B$1550,2,FALSE))</f>
        <v>Courtney Howard SW</v>
      </c>
      <c r="D373" s="371" t="str">
        <f>IF(B373=0,0,VLOOKUP(C373,competitors!$B$1:$C$1550,2,FALSE))</f>
        <v>ExH</v>
      </c>
      <c r="E373" s="374">
        <v>7.3157407407407407E-3</v>
      </c>
      <c r="H373" s="370">
        <v>4</v>
      </c>
      <c r="I373" s="371">
        <v>300</v>
      </c>
      <c r="J373" s="370" t="s">
        <v>109</v>
      </c>
      <c r="K373" s="370" t="s">
        <v>272</v>
      </c>
      <c r="L373" s="370" t="s">
        <v>59</v>
      </c>
      <c r="M373" s="371" t="s">
        <v>294</v>
      </c>
      <c r="N373" s="374">
        <v>7.3157407407407407E-3</v>
      </c>
    </row>
    <row r="374" spans="1:14">
      <c r="A374" s="370">
        <v>5</v>
      </c>
      <c r="B374" s="371">
        <v>134</v>
      </c>
      <c r="C374" s="370" t="str">
        <f>IF(B374=0,0,VLOOKUP(B374,competitors!$A$1:$B$1550,2,FALSE))</f>
        <v>Martha Neal SW</v>
      </c>
      <c r="D374" s="371" t="str">
        <f>IF(B374=0,0,VLOOKUP(C374,competitors!$B$1:$C$1550,2,FALSE))</f>
        <v>NA/Tor</v>
      </c>
      <c r="E374" s="374">
        <v>7.3990740740740744E-3</v>
      </c>
      <c r="H374" s="370">
        <v>5</v>
      </c>
      <c r="I374" s="371">
        <v>134</v>
      </c>
      <c r="J374" s="370" t="s">
        <v>1626</v>
      </c>
      <c r="K374" s="370" t="s">
        <v>1802</v>
      </c>
      <c r="L374" s="370" t="s">
        <v>817</v>
      </c>
      <c r="M374" s="371" t="s">
        <v>294</v>
      </c>
      <c r="N374" s="374">
        <v>7.3990740740740744E-3</v>
      </c>
    </row>
    <row r="375" spans="1:14">
      <c r="A375" s="370">
        <v>7</v>
      </c>
      <c r="B375" s="371">
        <v>137</v>
      </c>
      <c r="C375" s="370" t="str">
        <f>IF(B375=0,0,VLOOKUP(B375,competitors!$A$1:$B$1550,2,FALSE))</f>
        <v>Naomi Flanagan SW</v>
      </c>
      <c r="D375" s="371" t="str">
        <f>IF(B375=0,0,VLOOKUP(C375,competitors!$B$1:$C$1550,2,FALSE))</f>
        <v>NA/Tor</v>
      </c>
      <c r="E375" s="374">
        <v>7.5418981481481483E-3</v>
      </c>
      <c r="H375" s="370">
        <v>7</v>
      </c>
      <c r="I375" s="371">
        <v>137</v>
      </c>
      <c r="J375" s="370" t="s">
        <v>1805</v>
      </c>
      <c r="K375" s="370" t="s">
        <v>1806</v>
      </c>
      <c r="L375" s="370" t="s">
        <v>817</v>
      </c>
      <c r="M375" s="371" t="s">
        <v>294</v>
      </c>
      <c r="N375" s="374">
        <v>7.5418981481481483E-3</v>
      </c>
    </row>
    <row r="376" spans="1:14">
      <c r="A376" s="370">
        <v>8</v>
      </c>
      <c r="B376" s="371">
        <v>675</v>
      </c>
      <c r="C376" s="370" t="str">
        <f>IF(B376=0,0,VLOOKUP(B376,competitors!$A$1:$B$1550,2,FALSE))</f>
        <v>Helen Southcott SW</v>
      </c>
      <c r="D376" s="371" t="str">
        <f>IF(B376=0,0,VLOOKUP(C376,competitors!$B$1:$C$1550,2,FALSE))</f>
        <v>YOAC</v>
      </c>
      <c r="E376" s="374">
        <v>7.6090277777777779E-3</v>
      </c>
      <c r="H376" s="370">
        <v>8</v>
      </c>
      <c r="I376" s="371">
        <v>675</v>
      </c>
      <c r="J376" s="370" t="s">
        <v>22</v>
      </c>
      <c r="K376" s="370" t="s">
        <v>1807</v>
      </c>
      <c r="L376" s="370" t="s">
        <v>278</v>
      </c>
      <c r="M376" s="371" t="s">
        <v>294</v>
      </c>
      <c r="N376" s="374">
        <v>7.6090277777777779E-3</v>
      </c>
    </row>
    <row r="377" spans="1:14">
      <c r="A377" s="370">
        <v>14</v>
      </c>
      <c r="B377" s="371">
        <v>794</v>
      </c>
      <c r="C377" s="370" t="str">
        <f>IF(B377=0,0,VLOOKUP(B377,competitors!$A$1:$B$1550,2,FALSE))</f>
        <v>Jenny Stephens SW</v>
      </c>
      <c r="D377" s="371" t="str">
        <f>IF(B377=0,0,VLOOKUP(C377,competitors!$B$1:$C$1550,2,FALSE))</f>
        <v>CAC</v>
      </c>
      <c r="E377" s="374">
        <v>8.6269675925925923E-3</v>
      </c>
      <c r="H377" s="370">
        <v>14</v>
      </c>
      <c r="I377" s="371">
        <v>794</v>
      </c>
      <c r="J377" s="370" t="s">
        <v>156</v>
      </c>
      <c r="K377" s="370" t="s">
        <v>186</v>
      </c>
      <c r="L377" s="370" t="s">
        <v>277</v>
      </c>
      <c r="M377" s="371" t="s">
        <v>294</v>
      </c>
      <c r="N377" s="374">
        <v>8.6269675925925923E-3</v>
      </c>
    </row>
    <row r="378" spans="1:14">
      <c r="A378" s="370">
        <v>15</v>
      </c>
      <c r="B378" s="371">
        <v>852</v>
      </c>
      <c r="C378" s="370" t="str">
        <f>IF(B378=0,0,VLOOKUP(B378,competitors!$A$1:$B$1550,2,FALSE))</f>
        <v>Stacie Marks SW</v>
      </c>
      <c r="D378" s="371" t="str">
        <f>IF(B378=0,0,VLOOKUP(C378,competitors!$B$1:$C$1550,2,FALSE))</f>
        <v>N&amp;P</v>
      </c>
      <c r="E378" s="374">
        <v>8.676041666666667E-3</v>
      </c>
      <c r="H378" s="370">
        <v>15</v>
      </c>
      <c r="I378" s="371">
        <v>852</v>
      </c>
      <c r="J378" s="370" t="s">
        <v>1809</v>
      </c>
      <c r="K378" s="370" t="s">
        <v>1810</v>
      </c>
      <c r="L378" s="370" t="s">
        <v>98</v>
      </c>
      <c r="M378" s="371" t="s">
        <v>294</v>
      </c>
      <c r="N378" s="374">
        <v>8.676041666666667E-3</v>
      </c>
    </row>
    <row r="379" spans="1:14">
      <c r="A379" s="370">
        <v>16</v>
      </c>
      <c r="B379" s="371">
        <v>599</v>
      </c>
      <c r="C379" s="370" t="str">
        <f>IF(B379=0,0,VLOOKUP(B379,competitors!$A$1:$B$1550,2,FALSE))</f>
        <v>Liz Heal SW</v>
      </c>
      <c r="D379" s="371" t="str">
        <f>IF(B379=0,0,VLOOKUP(C379,competitors!$B$1:$C$1550,2,FALSE))</f>
        <v>TAC</v>
      </c>
      <c r="E379" s="374">
        <v>9.0344907407407405E-3</v>
      </c>
      <c r="H379" s="370">
        <v>16</v>
      </c>
      <c r="I379" s="371">
        <v>599</v>
      </c>
      <c r="J379" s="370" t="s">
        <v>270</v>
      </c>
      <c r="K379" s="370" t="s">
        <v>192</v>
      </c>
      <c r="L379" s="370" t="s">
        <v>81</v>
      </c>
      <c r="M379" s="371" t="s">
        <v>294</v>
      </c>
      <c r="N379" s="374">
        <v>9.0344907407407405E-3</v>
      </c>
    </row>
    <row r="380" spans="1:14">
      <c r="A380" s="370">
        <v>17</v>
      </c>
      <c r="B380" s="371">
        <v>424</v>
      </c>
      <c r="C380" s="370" t="str">
        <f>IF(B380=0,0,VLOOKUP(B380,competitors!$A$1:$B$1550,2,FALSE))</f>
        <v>Steffi Bennett SW</v>
      </c>
      <c r="D380" s="371" t="str">
        <f>IF(B380=0,0,VLOOKUP(C380,competitors!$B$1:$C$1550,2,FALSE))</f>
        <v>PAC</v>
      </c>
      <c r="E380" s="374">
        <v>9.361342592592593E-3</v>
      </c>
      <c r="H380" s="370">
        <v>17</v>
      </c>
      <c r="I380" s="371">
        <v>424</v>
      </c>
      <c r="J380" s="370" t="s">
        <v>1811</v>
      </c>
      <c r="K380" s="370" t="s">
        <v>241</v>
      </c>
      <c r="L380" s="370" t="s">
        <v>454</v>
      </c>
      <c r="M380" s="371" t="s">
        <v>294</v>
      </c>
      <c r="N380" s="374">
        <v>9.361342592592593E-3</v>
      </c>
    </row>
    <row r="381" spans="1:14">
      <c r="A381" s="370">
        <v>19</v>
      </c>
      <c r="B381" s="371">
        <v>422</v>
      </c>
      <c r="C381" s="370" t="str">
        <f>IF(B381=0,0,VLOOKUP(B381,competitors!$A$1:$B$1550,2,FALSE))</f>
        <v>Maddy Vaughan-Johncey SW</v>
      </c>
      <c r="D381" s="371" t="str">
        <f>IF(B381=0,0,VLOOKUP(C381,competitors!$B$1:$C$1550,2,FALSE))</f>
        <v>PAC</v>
      </c>
      <c r="E381" s="374">
        <v>9.5255787037037045E-3</v>
      </c>
      <c r="H381" s="370">
        <v>19</v>
      </c>
      <c r="I381" s="371">
        <v>422</v>
      </c>
      <c r="J381" s="370" t="s">
        <v>200</v>
      </c>
      <c r="K381" s="370" t="s">
        <v>1780</v>
      </c>
      <c r="L381" s="370" t="s">
        <v>454</v>
      </c>
      <c r="M381" s="371" t="s">
        <v>294</v>
      </c>
      <c r="N381" s="374">
        <v>9.5255787037037045E-3</v>
      </c>
    </row>
    <row r="382" spans="1:14">
      <c r="A382" s="370">
        <v>20</v>
      </c>
      <c r="B382" s="371">
        <v>400</v>
      </c>
      <c r="C382" s="370" t="str">
        <f>IF(B382=0,0,VLOOKUP(B382,competitors!$A$1:$B$1550,2,FALSE))</f>
        <v>Tara Green</v>
      </c>
      <c r="D382" s="371" t="str">
        <f>IF(B382=0,0,VLOOKUP(C382,competitors!$B$1:$C$1550,2,FALSE))</f>
        <v>Wim</v>
      </c>
      <c r="E382" s="374">
        <v>9.5395833333333339E-3</v>
      </c>
      <c r="H382" s="370">
        <v>20</v>
      </c>
      <c r="I382" s="371">
        <v>400</v>
      </c>
      <c r="J382" s="370" t="s">
        <v>1813</v>
      </c>
      <c r="K382" s="370" t="s">
        <v>193</v>
      </c>
      <c r="L382" s="370" t="s">
        <v>3</v>
      </c>
      <c r="M382" s="371" t="s">
        <v>294</v>
      </c>
      <c r="N382" s="374">
        <v>9.5395833333333339E-3</v>
      </c>
    </row>
    <row r="383" spans="1:14">
      <c r="A383" s="370">
        <v>21</v>
      </c>
      <c r="B383" s="371">
        <v>79</v>
      </c>
      <c r="C383" s="370" t="str">
        <f>IF(B383=0,0,VLOOKUP(B383,competitors!$A$1:$B$1550,2,FALSE))</f>
        <v>Maisie O'Leary SW</v>
      </c>
      <c r="D383" s="371" t="str">
        <f>IF(B383=0,0,VLOOKUP(C383,competitors!$B$1:$C$1550,2,FALSE))</f>
        <v>Arm</v>
      </c>
      <c r="E383" s="374">
        <v>9.8002314814814809E-3</v>
      </c>
      <c r="H383" s="370">
        <v>21</v>
      </c>
      <c r="I383" s="371">
        <v>79</v>
      </c>
      <c r="J383" s="370" t="s">
        <v>284</v>
      </c>
      <c r="K383" s="370" t="s">
        <v>1814</v>
      </c>
      <c r="L383" s="370" t="s">
        <v>258</v>
      </c>
      <c r="M383" s="371" t="s">
        <v>294</v>
      </c>
      <c r="N383" s="374">
        <v>9.8002314814814809E-3</v>
      </c>
    </row>
    <row r="384" spans="1:14">
      <c r="A384" s="370">
        <v>22</v>
      </c>
      <c r="B384" s="371">
        <v>850</v>
      </c>
      <c r="C384" s="370" t="str">
        <f>IF(B384=0,0,VLOOKUP(B384,competitors!$A$1:$B$1550,2,FALSE))</f>
        <v>Chloe Thomas SW</v>
      </c>
      <c r="D384" s="371" t="str">
        <f>IF(B384=0,0,VLOOKUP(C384,competitors!$B$1:$C$1550,2,FALSE))</f>
        <v>N&amp;P</v>
      </c>
      <c r="E384" s="374">
        <v>1.0467245370370372E-2</v>
      </c>
      <c r="H384" s="370">
        <v>22</v>
      </c>
      <c r="I384" s="371">
        <v>850</v>
      </c>
      <c r="J384" s="370" t="s">
        <v>233</v>
      </c>
      <c r="K384" s="370" t="s">
        <v>208</v>
      </c>
      <c r="L384" s="370" t="s">
        <v>98</v>
      </c>
      <c r="M384" s="371" t="s">
        <v>294</v>
      </c>
      <c r="N384" s="374">
        <v>1.0467245370370372E-2</v>
      </c>
    </row>
    <row r="385" spans="1:14">
      <c r="A385" s="370" t="s">
        <v>1776</v>
      </c>
      <c r="B385" s="371"/>
      <c r="C385" s="370">
        <f>IF(B385=0,0,VLOOKUP(B385,competitors!$A$1:$B$1550,2,FALSE))</f>
        <v>0</v>
      </c>
      <c r="D385" s="371">
        <f>IF(B385=0,0,VLOOKUP(C385,competitors!$B$1:$C$1550,2,FALSE))</f>
        <v>0</v>
      </c>
      <c r="E385" s="374"/>
      <c r="H385" s="370" t="s">
        <v>1776</v>
      </c>
      <c r="I385" s="371"/>
      <c r="M385" s="371"/>
      <c r="N385" s="374"/>
    </row>
    <row r="386" spans="1:14">
      <c r="A386" s="370">
        <v>1</v>
      </c>
      <c r="B386" s="371">
        <v>282</v>
      </c>
      <c r="C386" s="370" t="str">
        <f>IF(B386=0,0,VLOOKUP(B386,competitors!$A$1:$B$1550,2,FALSE))</f>
        <v>Sarah Kearsey SW</v>
      </c>
      <c r="D386" s="371" t="str">
        <f>IF(B386=0,0,VLOOKUP(C386,competitors!$B$1:$C$1550,2,FALSE))</f>
        <v>ExH</v>
      </c>
      <c r="E386" s="373">
        <v>62.18</v>
      </c>
      <c r="H386" s="370">
        <v>1</v>
      </c>
      <c r="I386" s="371">
        <v>282</v>
      </c>
      <c r="J386" s="370" t="s">
        <v>216</v>
      </c>
      <c r="K386" s="370" t="s">
        <v>1777</v>
      </c>
      <c r="L386" s="370" t="s">
        <v>59</v>
      </c>
      <c r="M386" s="371" t="s">
        <v>294</v>
      </c>
      <c r="N386" s="374">
        <v>7.1967592592592602E-4</v>
      </c>
    </row>
    <row r="387" spans="1:14">
      <c r="A387" s="370">
        <v>2</v>
      </c>
      <c r="B387" s="371">
        <v>278</v>
      </c>
      <c r="C387" s="370" t="str">
        <f>IF(B387=0,0,VLOOKUP(B387,competitors!$A$1:$B$1550,2,FALSE))</f>
        <v>Marilyn Grech SW</v>
      </c>
      <c r="D387" s="371" t="str">
        <f>IF(B387=0,0,VLOOKUP(C387,competitors!$B$1:$C$1550,2,FALSE))</f>
        <v>ExH</v>
      </c>
      <c r="E387" s="373">
        <v>65.3</v>
      </c>
      <c r="H387" s="370">
        <v>2</v>
      </c>
      <c r="I387" s="371">
        <v>278</v>
      </c>
      <c r="J387" s="370" t="s">
        <v>1778</v>
      </c>
      <c r="K387" s="370" t="s">
        <v>1779</v>
      </c>
      <c r="L387" s="370" t="s">
        <v>59</v>
      </c>
      <c r="M387" s="371" t="s">
        <v>294</v>
      </c>
      <c r="N387" s="374">
        <v>7.5578703703703702E-4</v>
      </c>
    </row>
    <row r="388" spans="1:14">
      <c r="A388" s="370">
        <v>3</v>
      </c>
      <c r="B388" s="371">
        <v>590</v>
      </c>
      <c r="C388" s="370" t="str">
        <f>IF(B388=0,0,VLOOKUP(B388,competitors!$A$1:$B$1550,2,FALSE))</f>
        <v>Andrea Gilbert U20W</v>
      </c>
      <c r="D388" s="371" t="str">
        <f>IF(B388=0,0,VLOOKUP(C388,competitors!$B$1:$C$1550,2,FALSE))</f>
        <v>TAC</v>
      </c>
      <c r="E388" s="373">
        <v>67.05</v>
      </c>
      <c r="H388" s="370">
        <v>3</v>
      </c>
      <c r="I388" s="371">
        <v>590</v>
      </c>
      <c r="J388" s="370" t="s">
        <v>37</v>
      </c>
      <c r="K388" s="370" t="s">
        <v>36</v>
      </c>
      <c r="L388" s="370" t="s">
        <v>81</v>
      </c>
      <c r="M388" s="371" t="s">
        <v>350</v>
      </c>
      <c r="N388" s="374">
        <v>7.7604166666666663E-4</v>
      </c>
    </row>
    <row r="389" spans="1:14">
      <c r="A389" s="370">
        <v>4</v>
      </c>
      <c r="B389" s="371">
        <v>788</v>
      </c>
      <c r="C389" s="370" t="str">
        <f>IF(B389=0,0,VLOOKUP(B389,competitors!$A$1:$B$1550,2,FALSE))</f>
        <v>Hannah Smith U20W</v>
      </c>
      <c r="D389" s="371" t="str">
        <f>IF(B389=0,0,VLOOKUP(C389,competitors!$B$1:$C$1550,2,FALSE))</f>
        <v>CAC</v>
      </c>
      <c r="E389" s="373">
        <v>68.36</v>
      </c>
      <c r="H389" s="370">
        <v>4</v>
      </c>
      <c r="I389" s="371">
        <v>788</v>
      </c>
      <c r="J389" s="370" t="s">
        <v>86</v>
      </c>
      <c r="K389" s="370" t="s">
        <v>13</v>
      </c>
      <c r="L389" s="370" t="s">
        <v>277</v>
      </c>
      <c r="M389" s="371" t="s">
        <v>350</v>
      </c>
      <c r="N389" s="374">
        <v>7.9120370370370369E-4</v>
      </c>
    </row>
    <row r="390" spans="1:14">
      <c r="A390" s="370">
        <v>5</v>
      </c>
      <c r="B390" s="371">
        <v>422</v>
      </c>
      <c r="C390" s="370" t="str">
        <f>IF(B390=0,0,VLOOKUP(B390,competitors!$A$1:$B$1550,2,FALSE))</f>
        <v>Maddy Vaughan-Johncey SW</v>
      </c>
      <c r="D390" s="371" t="str">
        <f>IF(B390=0,0,VLOOKUP(C390,competitors!$B$1:$C$1550,2,FALSE))</f>
        <v>PAC</v>
      </c>
      <c r="E390" s="373">
        <v>71.38</v>
      </c>
      <c r="H390" s="370">
        <v>5</v>
      </c>
      <c r="I390" s="371">
        <v>422</v>
      </c>
      <c r="J390" s="370" t="s">
        <v>200</v>
      </c>
      <c r="K390" s="370" t="s">
        <v>1780</v>
      </c>
      <c r="L390" s="370" t="s">
        <v>454</v>
      </c>
      <c r="M390" s="371" t="s">
        <v>294</v>
      </c>
      <c r="N390" s="374">
        <v>8.261574074074074E-4</v>
      </c>
    </row>
    <row r="391" spans="1:14">
      <c r="A391" s="370">
        <v>6</v>
      </c>
      <c r="B391" s="371">
        <v>841</v>
      </c>
      <c r="C391" s="370" t="str">
        <f>IF(B391=0,0,VLOOKUP(B391,competitors!$A$1:$B$1550,2,FALSE))</f>
        <v>Claudia Carlyon SW</v>
      </c>
      <c r="D391" s="371" t="str">
        <f>IF(B391=0,0,VLOOKUP(C391,competitors!$B$1:$C$1550,2,FALSE))</f>
        <v>N&amp;P</v>
      </c>
      <c r="E391" s="373">
        <v>78.31</v>
      </c>
      <c r="H391" s="370">
        <v>6</v>
      </c>
      <c r="I391" s="371">
        <v>841</v>
      </c>
      <c r="J391" s="370" t="s">
        <v>1781</v>
      </c>
      <c r="K391" s="370" t="s">
        <v>113</v>
      </c>
      <c r="L391" s="370" t="s">
        <v>98</v>
      </c>
      <c r="M391" s="371" t="s">
        <v>294</v>
      </c>
      <c r="N391" s="374">
        <v>9.0636574074074068E-4</v>
      </c>
    </row>
    <row r="392" spans="1:14">
      <c r="A392" s="370" t="s">
        <v>1782</v>
      </c>
      <c r="B392" s="371"/>
      <c r="C392" s="370">
        <f>IF(B392=0,0,VLOOKUP(B392,competitors!$A$1:$B$1550,2,FALSE))</f>
        <v>0</v>
      </c>
      <c r="D392" s="371">
        <f>IF(B392=0,0,VLOOKUP(C392,competitors!$B$1:$C$1550,2,FALSE))</f>
        <v>0</v>
      </c>
      <c r="E392" s="374"/>
      <c r="H392" s="370" t="s">
        <v>1782</v>
      </c>
      <c r="I392" s="371"/>
      <c r="M392" s="371"/>
      <c r="N392" s="374"/>
    </row>
    <row r="393" spans="1:14">
      <c r="A393" s="370">
        <v>1</v>
      </c>
      <c r="B393" s="371">
        <v>133</v>
      </c>
      <c r="C393" s="370" t="str">
        <f>IF(B393=0,0,VLOOKUP(B393,competitors!$A$1:$B$1550,2,FALSE))</f>
        <v>Thuza Edworthy SW</v>
      </c>
      <c r="D393" s="371" t="str">
        <f>IF(B393=0,0,VLOOKUP(C393,competitors!$B$1:$C$1550,2,FALSE))</f>
        <v>NA/Tor</v>
      </c>
      <c r="E393" s="373">
        <v>72.099999999999994</v>
      </c>
      <c r="H393" s="370">
        <v>1</v>
      </c>
      <c r="I393" s="371">
        <v>133</v>
      </c>
      <c r="J393" s="370" t="s">
        <v>1783</v>
      </c>
      <c r="K393" s="370" t="s">
        <v>1784</v>
      </c>
      <c r="L393" s="370" t="s">
        <v>817</v>
      </c>
      <c r="M393" s="371" t="s">
        <v>294</v>
      </c>
      <c r="N393" s="374">
        <v>8.3449074074074068E-4</v>
      </c>
    </row>
    <row r="394" spans="1:14">
      <c r="A394" s="370">
        <v>2</v>
      </c>
      <c r="B394" s="371">
        <v>587</v>
      </c>
      <c r="C394" s="370" t="str">
        <f>IF(B394=0,0,VLOOKUP(B394,competitors!$A$1:$B$1550,2,FALSE))</f>
        <v>Ellie Carrow U20W</v>
      </c>
      <c r="D394" s="371" t="str">
        <f>IF(B394=0,0,VLOOKUP(C394,competitors!$B$1:$C$1550,2,FALSE))</f>
        <v>TAC</v>
      </c>
      <c r="E394" s="373">
        <v>77.430000000000007</v>
      </c>
      <c r="H394" s="370">
        <v>2</v>
      </c>
      <c r="I394" s="371">
        <v>587</v>
      </c>
      <c r="J394" s="370" t="s">
        <v>112</v>
      </c>
      <c r="K394" s="370" t="s">
        <v>111</v>
      </c>
      <c r="L394" s="370" t="s">
        <v>81</v>
      </c>
      <c r="M394" s="371" t="s">
        <v>350</v>
      </c>
      <c r="N394" s="374">
        <v>8.9618055555555555E-4</v>
      </c>
    </row>
    <row r="395" spans="1:14">
      <c r="A395" s="370">
        <v>3</v>
      </c>
      <c r="B395" s="371">
        <v>76</v>
      </c>
      <c r="C395" s="370" t="str">
        <f>IF(B395=0,0,VLOOKUP(B395,competitors!$A$1:$B$1550,2,FALSE))</f>
        <v>Tamzin Gribble SW</v>
      </c>
      <c r="D395" s="371" t="str">
        <f>IF(B395=0,0,VLOOKUP(C395,competitors!$B$1:$C$1550,2,FALSE))</f>
        <v>Arm</v>
      </c>
      <c r="E395" s="373">
        <v>82.45</v>
      </c>
      <c r="H395" s="370">
        <v>3</v>
      </c>
      <c r="I395" s="371">
        <v>76</v>
      </c>
      <c r="J395" s="370" t="s">
        <v>1785</v>
      </c>
      <c r="K395" s="370" t="s">
        <v>1786</v>
      </c>
      <c r="L395" s="370" t="s">
        <v>258</v>
      </c>
      <c r="M395" s="371" t="s">
        <v>294</v>
      </c>
      <c r="N395" s="374">
        <v>9.5428240740740727E-4</v>
      </c>
    </row>
    <row r="396" spans="1:14">
      <c r="A396" s="370">
        <v>4</v>
      </c>
      <c r="B396" s="371">
        <v>421</v>
      </c>
      <c r="C396" s="370" t="str">
        <f>IF(B396=0,0,VLOOKUP(B396,competitors!$A$1:$B$1550,2,FALSE))</f>
        <v>Lizzie Gourlay SW</v>
      </c>
      <c r="D396" s="371" t="str">
        <f>IF(B396=0,0,VLOOKUP(C396,competitors!$B$1:$C$1550,2,FALSE))</f>
        <v>PAC</v>
      </c>
      <c r="E396" s="373">
        <v>84.32</v>
      </c>
      <c r="H396" s="370">
        <v>4</v>
      </c>
      <c r="I396" s="371">
        <v>421</v>
      </c>
      <c r="J396" s="370" t="s">
        <v>20</v>
      </c>
      <c r="K396" s="370" t="s">
        <v>19</v>
      </c>
      <c r="L396" s="370" t="s">
        <v>454</v>
      </c>
      <c r="M396" s="371" t="s">
        <v>294</v>
      </c>
      <c r="N396" s="374">
        <v>9.7592592592592598E-4</v>
      </c>
    </row>
    <row r="397" spans="1:14">
      <c r="A397" s="370">
        <v>5</v>
      </c>
      <c r="B397" s="371">
        <v>420</v>
      </c>
      <c r="C397" s="370" t="str">
        <f>IF(B397=0,0,VLOOKUP(B397,competitors!$A$1:$B$1550,2,FALSE))</f>
        <v>Alexandra Bryant SW</v>
      </c>
      <c r="D397" s="371" t="str">
        <f>IF(B397=0,0,VLOOKUP(C397,competitors!$B$1:$C$1550,2,FALSE))</f>
        <v>PAC</v>
      </c>
      <c r="E397" s="373">
        <v>89.21</v>
      </c>
      <c r="H397" s="370">
        <v>5</v>
      </c>
      <c r="I397" s="371">
        <v>420</v>
      </c>
      <c r="J397" s="370" t="s">
        <v>1787</v>
      </c>
      <c r="K397" s="370" t="s">
        <v>1788</v>
      </c>
      <c r="L397" s="370" t="s">
        <v>454</v>
      </c>
      <c r="M397" s="371" t="s">
        <v>294</v>
      </c>
      <c r="N397" s="374">
        <v>1.0325231481481481E-3</v>
      </c>
    </row>
    <row r="398" spans="1:14">
      <c r="A398" s="370">
        <v>6</v>
      </c>
      <c r="B398" s="371">
        <v>77</v>
      </c>
      <c r="C398" s="370" t="str">
        <f>IF(B398=0,0,VLOOKUP(B398,competitors!$A$1:$B$1550,2,FALSE))</f>
        <v>Helen Weir SW</v>
      </c>
      <c r="D398" s="371" t="str">
        <f>IF(B398=0,0,VLOOKUP(C398,competitors!$B$1:$C$1550,2,FALSE))</f>
        <v>Arm</v>
      </c>
      <c r="E398" s="373">
        <v>90.52</v>
      </c>
      <c r="H398" s="370">
        <v>6</v>
      </c>
      <c r="I398" s="371">
        <v>77</v>
      </c>
      <c r="J398" s="370" t="s">
        <v>22</v>
      </c>
      <c r="K398" s="370" t="s">
        <v>21</v>
      </c>
      <c r="L398" s="370" t="s">
        <v>258</v>
      </c>
      <c r="M398" s="371" t="s">
        <v>294</v>
      </c>
      <c r="N398" s="374">
        <v>1.0476851851851851E-3</v>
      </c>
    </row>
    <row r="399" spans="1:14">
      <c r="A399" s="370" t="s">
        <v>2141</v>
      </c>
      <c r="C399" s="370" t="s">
        <v>43</v>
      </c>
      <c r="D399" s="371">
        <f>IF(B399=0,0,VLOOKUP(#REF!,competitors!$B$1:$C$1550,2,FALSE))</f>
        <v>0</v>
      </c>
      <c r="E399" s="370"/>
      <c r="H399" s="370" t="s">
        <v>2141</v>
      </c>
      <c r="M399" s="371" t="s">
        <v>10</v>
      </c>
    </row>
    <row r="400" spans="1:14">
      <c r="A400" s="370">
        <v>1</v>
      </c>
      <c r="B400" s="370">
        <v>2134</v>
      </c>
      <c r="C400" s="370" t="str">
        <f>IF(B400=0,0,VLOOKUP(B400,competitors!$A$1:$B$1550,2,FALSE))</f>
        <v>Lydia Smith U17W</v>
      </c>
      <c r="D400" s="371" t="str">
        <f>IF(B400=0,0,VLOOKUP(C400,competitors!$B$1:$C$1550,2,FALSE))</f>
        <v>TAC</v>
      </c>
      <c r="E400" s="371">
        <v>12.71</v>
      </c>
      <c r="H400" s="370">
        <v>1</v>
      </c>
      <c r="I400" s="370">
        <v>2134</v>
      </c>
      <c r="J400" s="370" t="s">
        <v>2142</v>
      </c>
      <c r="K400" s="370" t="s">
        <v>13</v>
      </c>
      <c r="L400" s="370" t="s">
        <v>81</v>
      </c>
      <c r="M400" s="371" t="s">
        <v>332</v>
      </c>
      <c r="N400" s="371">
        <v>12.71</v>
      </c>
    </row>
    <row r="401" spans="1:14">
      <c r="A401" s="370">
        <v>2</v>
      </c>
      <c r="B401" s="370">
        <v>220</v>
      </c>
      <c r="C401" s="370" t="str">
        <f>IF(B401=0,0,VLOOKUP(B401,competitors!$A$1:$B$1550,2,FALSE))</f>
        <v>Katie Chapman U17W</v>
      </c>
      <c r="D401" s="371" t="str">
        <f>IF(B401=0,0,VLOOKUP(C401,competitors!$B$1:$C$1550,2,FALSE))</f>
        <v>ExH</v>
      </c>
      <c r="E401" s="371">
        <v>12.78</v>
      </c>
      <c r="H401" s="370">
        <v>2</v>
      </c>
      <c r="I401" s="370">
        <v>220</v>
      </c>
      <c r="J401" s="370" t="s">
        <v>171</v>
      </c>
      <c r="K401" s="370" t="s">
        <v>259</v>
      </c>
      <c r="L401" s="370" t="s">
        <v>59</v>
      </c>
      <c r="M401" s="371" t="s">
        <v>332</v>
      </c>
      <c r="N401" s="371">
        <v>12.78</v>
      </c>
    </row>
    <row r="402" spans="1:14">
      <c r="A402" s="370">
        <v>3</v>
      </c>
      <c r="B402" s="370">
        <v>2052</v>
      </c>
      <c r="C402" s="370" t="str">
        <f>IF(B402=0,0,VLOOKUP(B402,competitors!$A$1:$B$1550,2,FALSE))</f>
        <v>Freya Rose U17W</v>
      </c>
      <c r="D402" s="371" t="str">
        <f>IF(B402=0,0,VLOOKUP(C402,competitors!$B$1:$C$1550,2,FALSE))</f>
        <v>ExH</v>
      </c>
      <c r="E402" s="373">
        <v>13</v>
      </c>
      <c r="H402" s="370">
        <v>3</v>
      </c>
      <c r="I402" s="370">
        <v>2052</v>
      </c>
      <c r="J402" s="370" t="s">
        <v>1888</v>
      </c>
      <c r="K402" s="370" t="s">
        <v>1012</v>
      </c>
      <c r="L402" s="370" t="s">
        <v>59</v>
      </c>
      <c r="M402" s="371" t="s">
        <v>332</v>
      </c>
      <c r="N402" s="373">
        <v>13</v>
      </c>
    </row>
    <row r="403" spans="1:14">
      <c r="A403" s="370">
        <v>4</v>
      </c>
      <c r="B403" s="370">
        <v>2252</v>
      </c>
      <c r="C403" s="370" t="str">
        <f>IF(B403=0,0,VLOOKUP(B403,competitors!$A$1:$B$1550,2,FALSE))</f>
        <v>Heidi Stillwell U17W</v>
      </c>
      <c r="D403" s="371" t="str">
        <f>IF(B403=0,0,VLOOKUP(C403,competitors!$B$1:$C$1550,2,FALSE))</f>
        <v>MAC</v>
      </c>
      <c r="E403" s="371">
        <v>13.11</v>
      </c>
      <c r="H403" s="370">
        <v>4</v>
      </c>
      <c r="I403" s="370">
        <v>2252</v>
      </c>
      <c r="J403" s="370" t="s">
        <v>54</v>
      </c>
      <c r="K403" s="370" t="s">
        <v>53</v>
      </c>
      <c r="L403" s="370" t="s">
        <v>738</v>
      </c>
      <c r="M403" s="371" t="s">
        <v>332</v>
      </c>
      <c r="N403" s="371">
        <v>13.11</v>
      </c>
    </row>
    <row r="404" spans="1:14">
      <c r="A404" s="370">
        <v>5</v>
      </c>
      <c r="B404" s="370">
        <v>2130</v>
      </c>
      <c r="C404" s="370" t="str">
        <f>IF(B404=0,0,VLOOKUP(B404,competitors!$A$1:$B$1550,2,FALSE))</f>
        <v>Maya Jones U17W</v>
      </c>
      <c r="D404" s="371" t="str">
        <f>IF(B404=0,0,VLOOKUP(C404,competitors!$B$1:$C$1550,2,FALSE))</f>
        <v>TAC</v>
      </c>
      <c r="E404" s="373">
        <v>13.3</v>
      </c>
      <c r="H404" s="370">
        <v>5</v>
      </c>
      <c r="I404" s="370">
        <v>2130</v>
      </c>
      <c r="J404" s="370" t="s">
        <v>49</v>
      </c>
      <c r="K404" s="370" t="s">
        <v>48</v>
      </c>
      <c r="L404" s="370" t="s">
        <v>81</v>
      </c>
      <c r="M404" s="371" t="s">
        <v>332</v>
      </c>
      <c r="N404" s="373">
        <v>13.3</v>
      </c>
    </row>
    <row r="405" spans="1:14">
      <c r="A405" s="370">
        <v>6</v>
      </c>
      <c r="B405" s="370">
        <v>2010</v>
      </c>
      <c r="C405" s="370" t="str">
        <f>IF(B405=0,0,VLOOKUP(B405,competitors!$A$1:$B$1550,2,FALSE))</f>
        <v>Ruth Green U17W</v>
      </c>
      <c r="D405" s="371" t="str">
        <f>IF(B405=0,0,VLOOKUP(C405,competitors!$B$1:$C$1550,2,FALSE))</f>
        <v>Arm</v>
      </c>
      <c r="E405" s="371">
        <v>13.67</v>
      </c>
      <c r="H405" s="370">
        <v>6</v>
      </c>
      <c r="I405" s="370">
        <v>2010</v>
      </c>
      <c r="J405" s="370" t="s">
        <v>247</v>
      </c>
      <c r="K405" s="370" t="s">
        <v>193</v>
      </c>
      <c r="L405" s="370" t="s">
        <v>258</v>
      </c>
      <c r="M405" s="371" t="s">
        <v>332</v>
      </c>
      <c r="N405" s="371">
        <v>13.67</v>
      </c>
    </row>
    <row r="406" spans="1:14">
      <c r="A406" s="370" t="s">
        <v>1845</v>
      </c>
      <c r="B406" s="371"/>
      <c r="C406" s="370" t="s">
        <v>43</v>
      </c>
      <c r="D406" s="371">
        <f>IF(B406=0,0,VLOOKUP(#REF!,competitors!$B$1:$C$1550,2,FALSE))</f>
        <v>0</v>
      </c>
      <c r="E406" s="371"/>
      <c r="H406" s="370" t="s">
        <v>1845</v>
      </c>
      <c r="I406" s="371"/>
      <c r="M406" s="371" t="s">
        <v>10</v>
      </c>
      <c r="N406" s="371"/>
    </row>
    <row r="407" spans="1:14">
      <c r="A407" s="370">
        <v>1</v>
      </c>
      <c r="B407" s="371">
        <v>2079</v>
      </c>
      <c r="C407" s="370" t="str">
        <f>IF(B407=0,0,VLOOKUP(B407,competitors!$A$1:$B$1550,2,FALSE))</f>
        <v>Abbie Lovering U17W</v>
      </c>
      <c r="D407" s="371" t="str">
        <f>IF(B407=0,0,VLOOKUP(C407,competitors!$B$1:$C$1550,2,FALSE))</f>
        <v>Wim</v>
      </c>
      <c r="E407" s="371">
        <v>13.12</v>
      </c>
      <c r="H407" s="370">
        <v>1</v>
      </c>
      <c r="I407" s="371">
        <v>2079</v>
      </c>
      <c r="J407" s="370" t="s">
        <v>68</v>
      </c>
      <c r="K407" s="370" t="s">
        <v>67</v>
      </c>
      <c r="L407" s="370" t="s">
        <v>3</v>
      </c>
      <c r="M407" s="371" t="s">
        <v>332</v>
      </c>
      <c r="N407" s="371">
        <v>13.12</v>
      </c>
    </row>
    <row r="408" spans="1:14">
      <c r="A408" s="370">
        <v>2</v>
      </c>
      <c r="B408" s="371">
        <v>2135</v>
      </c>
      <c r="C408" s="370" t="str">
        <f>IF(B408=0,0,VLOOKUP(B408,competitors!$A$1:$B$1550,2,FALSE))</f>
        <v>Olivia Wade U17W</v>
      </c>
      <c r="D408" s="371" t="str">
        <f>IF(B408=0,0,VLOOKUP(C408,competitors!$B$1:$C$1550,2,FALSE))</f>
        <v>TAC</v>
      </c>
      <c r="E408" s="373">
        <v>13.5</v>
      </c>
      <c r="H408" s="370">
        <v>2</v>
      </c>
      <c r="I408" s="371">
        <v>2135</v>
      </c>
      <c r="J408" s="370" t="s">
        <v>16</v>
      </c>
      <c r="K408" s="370" t="s">
        <v>1846</v>
      </c>
      <c r="L408" s="370" t="s">
        <v>81</v>
      </c>
      <c r="M408" s="371" t="s">
        <v>332</v>
      </c>
      <c r="N408" s="373">
        <v>13.5</v>
      </c>
    </row>
    <row r="409" spans="1:14">
      <c r="A409" s="370">
        <v>3</v>
      </c>
      <c r="B409" s="371">
        <v>2196</v>
      </c>
      <c r="C409" s="370" t="str">
        <f>IF(B409=0,0,VLOOKUP(B409,competitors!$A$1:$B$1550,2,FALSE))</f>
        <v>Zara Mitchell U17W</v>
      </c>
      <c r="D409" s="371" t="str">
        <f>IF(B409=0,0,VLOOKUP(C409,competitors!$B$1:$C$1550,2,FALSE))</f>
        <v>CAC</v>
      </c>
      <c r="E409" s="371">
        <v>13.58</v>
      </c>
      <c r="H409" s="370">
        <v>3</v>
      </c>
      <c r="I409" s="371">
        <v>2196</v>
      </c>
      <c r="J409" s="370" t="s">
        <v>1847</v>
      </c>
      <c r="K409" s="370" t="s">
        <v>175</v>
      </c>
      <c r="L409" s="370" t="s">
        <v>277</v>
      </c>
      <c r="M409" s="371" t="s">
        <v>332</v>
      </c>
      <c r="N409" s="371">
        <v>13.58</v>
      </c>
    </row>
    <row r="410" spans="1:14">
      <c r="A410" s="370">
        <v>4</v>
      </c>
      <c r="B410" s="371">
        <v>2076</v>
      </c>
      <c r="C410" s="370" t="str">
        <f>IF(B410=0,0,VLOOKUP(B410,competitors!$A$1:$B$1550,2,FALSE))</f>
        <v>Maddy Herbert U17W</v>
      </c>
      <c r="D410" s="371" t="str">
        <f>IF(B410=0,0,VLOOKUP(C410,competitors!$B$1:$C$1550,2,FALSE))</f>
        <v>Wim</v>
      </c>
      <c r="E410" s="371">
        <v>13.74</v>
      </c>
      <c r="H410" s="370">
        <v>4</v>
      </c>
      <c r="I410" s="371">
        <v>2076</v>
      </c>
      <c r="J410" s="370" t="s">
        <v>200</v>
      </c>
      <c r="K410" s="370" t="s">
        <v>199</v>
      </c>
      <c r="L410" s="370" t="s">
        <v>3</v>
      </c>
      <c r="M410" s="371" t="s">
        <v>332</v>
      </c>
      <c r="N410" s="371">
        <v>13.74</v>
      </c>
    </row>
    <row r="411" spans="1:14">
      <c r="A411" s="370">
        <v>5</v>
      </c>
      <c r="B411" s="371">
        <v>2012</v>
      </c>
      <c r="C411" s="370" t="str">
        <f>IF(B411=0,0,VLOOKUP(B411,competitors!$A$1:$B$1550,2,FALSE))</f>
        <v>Summer Dawe U17W</v>
      </c>
      <c r="D411" s="371" t="str">
        <f>IF(B411=0,0,VLOOKUP(C411,competitors!$B$1:$C$1550,2,FALSE))</f>
        <v>Arm</v>
      </c>
      <c r="E411" s="371">
        <v>14.11</v>
      </c>
      <c r="H411" s="370">
        <v>5</v>
      </c>
      <c r="I411" s="371">
        <v>2012</v>
      </c>
      <c r="J411" s="370" t="s">
        <v>251</v>
      </c>
      <c r="K411" s="370" t="s">
        <v>250</v>
      </c>
      <c r="L411" s="370" t="s">
        <v>258</v>
      </c>
      <c r="M411" s="371" t="s">
        <v>332</v>
      </c>
      <c r="N411" s="371">
        <v>14.11</v>
      </c>
    </row>
    <row r="412" spans="1:14">
      <c r="A412" s="370">
        <v>6</v>
      </c>
      <c r="B412" s="371">
        <v>2236</v>
      </c>
      <c r="C412" s="370" t="str">
        <f>IF(B412=0,0,VLOOKUP(B412,competitors!$A$1:$B$1550,2,FALSE))</f>
        <v>Pippa McCarthy U17W</v>
      </c>
      <c r="D412" s="371" t="str">
        <f>IF(B412=0,0,VLOOKUP(C412,competitors!$B$1:$C$1550,2,FALSE))</f>
        <v>DAC</v>
      </c>
      <c r="E412" s="371">
        <v>14.36</v>
      </c>
      <c r="H412" s="370">
        <v>6</v>
      </c>
      <c r="I412" s="371">
        <v>2236</v>
      </c>
      <c r="J412" s="370" t="s">
        <v>18</v>
      </c>
      <c r="K412" s="370" t="s">
        <v>1848</v>
      </c>
      <c r="L412" s="370" t="s">
        <v>280</v>
      </c>
      <c r="M412" s="371" t="s">
        <v>332</v>
      </c>
      <c r="N412" s="371">
        <v>14.36</v>
      </c>
    </row>
    <row r="413" spans="1:14">
      <c r="A413" s="370" t="s">
        <v>1849</v>
      </c>
      <c r="B413" s="371"/>
      <c r="C413" s="370" t="s">
        <v>43</v>
      </c>
      <c r="D413" s="371">
        <f>IF(B413=0,0,VLOOKUP(#REF!,competitors!$B$1:$C$1550,2,FALSE))</f>
        <v>0</v>
      </c>
      <c r="E413" s="371"/>
      <c r="H413" s="370" t="s">
        <v>1849</v>
      </c>
      <c r="I413" s="371"/>
      <c r="M413" s="371" t="s">
        <v>10</v>
      </c>
      <c r="N413" s="371"/>
    </row>
    <row r="414" spans="1:14">
      <c r="A414" s="370">
        <v>1</v>
      </c>
      <c r="B414" s="371">
        <v>2237</v>
      </c>
      <c r="C414" s="370" t="str">
        <f>IF(B414=0,0,VLOOKUP(B414,competitors!$A$1:$B$1550,2,FALSE))</f>
        <v>Ellen Pearce U17W</v>
      </c>
      <c r="D414" s="371" t="str">
        <f>IF(B414=0,0,VLOOKUP(C414,competitors!$B$1:$C$1550,2,FALSE))</f>
        <v>DAC</v>
      </c>
      <c r="E414" s="371">
        <v>13.86</v>
      </c>
      <c r="H414" s="370">
        <v>1</v>
      </c>
      <c r="I414" s="371">
        <v>2237</v>
      </c>
      <c r="J414" s="370" t="s">
        <v>168</v>
      </c>
      <c r="K414" s="370" t="s">
        <v>1</v>
      </c>
      <c r="L414" s="370" t="s">
        <v>280</v>
      </c>
      <c r="M414" s="371" t="s">
        <v>332</v>
      </c>
      <c r="N414" s="371">
        <v>13.86</v>
      </c>
    </row>
    <row r="415" spans="1:14">
      <c r="A415" s="370">
        <v>2</v>
      </c>
      <c r="B415" s="371">
        <v>2202</v>
      </c>
      <c r="C415" s="370" t="str">
        <f>IF(B415=0,0,VLOOKUP(B415,competitors!$A$1:$B$1550,2,FALSE))</f>
        <v>Ami Boxall U17W</v>
      </c>
      <c r="D415" s="371" t="str">
        <f>IF(B415=0,0,VLOOKUP(C415,competitors!$B$1:$C$1550,2,FALSE))</f>
        <v>N&amp;P</v>
      </c>
      <c r="E415" s="371">
        <v>13.99</v>
      </c>
      <c r="H415" s="370">
        <v>2</v>
      </c>
      <c r="I415" s="371">
        <v>2202</v>
      </c>
      <c r="J415" s="370" t="s">
        <v>1850</v>
      </c>
      <c r="K415" s="370" t="s">
        <v>1851</v>
      </c>
      <c r="L415" s="370" t="s">
        <v>98</v>
      </c>
      <c r="M415" s="371" t="s">
        <v>332</v>
      </c>
      <c r="N415" s="371">
        <v>13.99</v>
      </c>
    </row>
    <row r="416" spans="1:14">
      <c r="A416" s="370">
        <v>3</v>
      </c>
      <c r="B416" s="371">
        <v>2029</v>
      </c>
      <c r="C416" s="370" t="str">
        <f>IF(B416=0,0,VLOOKUP(B416,competitors!$A$1:$B$1550,2,FALSE))</f>
        <v>Hanna Ulvede U17W</v>
      </c>
      <c r="D416" s="371" t="str">
        <f>IF(B416=0,0,VLOOKUP(C416,competitors!$B$1:$C$1550,2,FALSE))</f>
        <v>NA/Tor</v>
      </c>
      <c r="E416" s="371">
        <v>14.07</v>
      </c>
      <c r="H416" s="370">
        <v>3</v>
      </c>
      <c r="I416" s="371">
        <v>2029</v>
      </c>
      <c r="J416" s="370" t="s">
        <v>52</v>
      </c>
      <c r="K416" s="370" t="s">
        <v>51</v>
      </c>
      <c r="L416" s="370" t="s">
        <v>817</v>
      </c>
      <c r="M416" s="371" t="s">
        <v>332</v>
      </c>
      <c r="N416" s="371">
        <v>14.07</v>
      </c>
    </row>
    <row r="417" spans="1:14">
      <c r="A417" s="370">
        <v>4</v>
      </c>
      <c r="B417" s="371">
        <v>2254</v>
      </c>
      <c r="C417" s="370" t="str">
        <f>IF(B417=0,0,VLOOKUP(B417,competitors!$A$1:$B$1550,2,FALSE))</f>
        <v>Jemima Stillwell U17W</v>
      </c>
      <c r="D417" s="371" t="str">
        <f>IF(B417=0,0,VLOOKUP(C417,competitors!$B$1:$C$1550,2,FALSE))</f>
        <v>MAC</v>
      </c>
      <c r="E417" s="373">
        <v>14.4</v>
      </c>
      <c r="H417" s="370">
        <v>4</v>
      </c>
      <c r="I417" s="371">
        <v>2254</v>
      </c>
      <c r="J417" s="370" t="s">
        <v>128</v>
      </c>
      <c r="K417" s="370" t="s">
        <v>53</v>
      </c>
      <c r="L417" s="370" t="s">
        <v>738</v>
      </c>
      <c r="M417" s="371" t="s">
        <v>332</v>
      </c>
      <c r="N417" s="373">
        <v>14.4</v>
      </c>
    </row>
    <row r="418" spans="1:14">
      <c r="A418" s="370">
        <v>5</v>
      </c>
      <c r="B418" s="371">
        <v>633</v>
      </c>
      <c r="C418" s="370" t="str">
        <f>IF(B418=0,0,VLOOKUP(B418,competitors!$A$1:$B$1550,2,FALSE))</f>
        <v>isabella Saunders U15G/U17W</v>
      </c>
      <c r="D418" s="371" t="str">
        <f>IF(B418=0,0,VLOOKUP(C418,competitors!$B$1:$C$1550,2,FALSE))</f>
        <v>YOAC</v>
      </c>
      <c r="E418" s="371">
        <v>14.48</v>
      </c>
      <c r="H418" s="370">
        <v>5</v>
      </c>
      <c r="I418" s="371">
        <v>633</v>
      </c>
      <c r="J418" s="370" t="s">
        <v>209</v>
      </c>
      <c r="K418" s="370" t="s">
        <v>1852</v>
      </c>
      <c r="L418" s="370" t="s">
        <v>278</v>
      </c>
      <c r="M418" s="371" t="s">
        <v>298</v>
      </c>
      <c r="N418" s="371">
        <v>14.48</v>
      </c>
    </row>
    <row r="419" spans="1:14">
      <c r="A419" s="370" t="s">
        <v>239</v>
      </c>
      <c r="B419" s="371"/>
      <c r="C419" s="370" t="s">
        <v>257</v>
      </c>
      <c r="D419" s="371">
        <f>IF(B419=0,0,VLOOKUP(#REF!,competitors!$B$1:$C$1550,2,FALSE))</f>
        <v>0</v>
      </c>
      <c r="E419" s="371"/>
      <c r="H419" s="370" t="s">
        <v>239</v>
      </c>
      <c r="I419" s="371"/>
      <c r="M419" s="371" t="s">
        <v>10</v>
      </c>
      <c r="N419" s="371"/>
    </row>
    <row r="420" spans="1:14">
      <c r="A420" s="370">
        <v>1</v>
      </c>
      <c r="B420" s="371">
        <v>220</v>
      </c>
      <c r="C420" s="370" t="str">
        <f>IF(B420=0,0,VLOOKUP(B420,competitors!$A$1:$B$1550,2,FALSE))</f>
        <v>Katie Chapman U17W</v>
      </c>
      <c r="D420" s="371" t="str">
        <f>IF(B420=0,0,VLOOKUP(C420,competitors!$B$1:$C$1550,2,FALSE))</f>
        <v>ExH</v>
      </c>
      <c r="E420" s="371">
        <v>26.98</v>
      </c>
      <c r="H420" s="370">
        <v>1</v>
      </c>
      <c r="I420" s="371">
        <v>220</v>
      </c>
      <c r="J420" s="370" t="s">
        <v>171</v>
      </c>
      <c r="K420" s="370" t="s">
        <v>259</v>
      </c>
      <c r="L420" s="371" t="s">
        <v>59</v>
      </c>
      <c r="M420" s="371" t="s">
        <v>332</v>
      </c>
      <c r="N420" s="371">
        <v>26.98</v>
      </c>
    </row>
    <row r="421" spans="1:14">
      <c r="A421" s="370">
        <v>2</v>
      </c>
      <c r="B421" s="371">
        <v>2052</v>
      </c>
      <c r="C421" s="370" t="str">
        <f>IF(B421=0,0,VLOOKUP(B421,competitors!$A$1:$B$1550,2,FALSE))</f>
        <v>Freya Rose U17W</v>
      </c>
      <c r="D421" s="371" t="str">
        <f>IF(B421=0,0,VLOOKUP(C421,competitors!$B$1:$C$1550,2,FALSE))</f>
        <v>ExH</v>
      </c>
      <c r="E421" s="371">
        <v>27.09</v>
      </c>
      <c r="H421" s="370">
        <v>2</v>
      </c>
      <c r="I421" s="371">
        <v>2052</v>
      </c>
      <c r="J421" s="370" t="s">
        <v>1888</v>
      </c>
      <c r="K421" s="370" t="s">
        <v>1012</v>
      </c>
      <c r="L421" s="371" t="s">
        <v>59</v>
      </c>
      <c r="M421" s="371" t="s">
        <v>332</v>
      </c>
      <c r="N421" s="371">
        <v>27.09</v>
      </c>
    </row>
    <row r="422" spans="1:14">
      <c r="A422" s="370">
        <v>3</v>
      </c>
      <c r="B422" s="371">
        <v>2163</v>
      </c>
      <c r="C422" s="370" t="str">
        <f>IF(B422=0,0,VLOOKUP(B422,competitors!$A$1:$B$1550,2,FALSE))</f>
        <v>Holly Bigger U17W</v>
      </c>
      <c r="D422" s="371" t="str">
        <f>IF(B422=0,0,VLOOKUP(C422,competitors!$B$1:$C$1550,2,FALSE))</f>
        <v>YOAC</v>
      </c>
      <c r="E422" s="371">
        <v>27.37</v>
      </c>
      <c r="H422" s="370">
        <v>3</v>
      </c>
      <c r="I422" s="371">
        <v>2163</v>
      </c>
      <c r="J422" s="370" t="s">
        <v>33</v>
      </c>
      <c r="K422" s="370" t="s">
        <v>155</v>
      </c>
      <c r="L422" s="371" t="s">
        <v>278</v>
      </c>
      <c r="M422" s="371" t="s">
        <v>332</v>
      </c>
      <c r="N422" s="371">
        <v>27.37</v>
      </c>
    </row>
    <row r="423" spans="1:14">
      <c r="A423" s="370">
        <v>4</v>
      </c>
      <c r="B423" s="371">
        <v>2010</v>
      </c>
      <c r="C423" s="370" t="str">
        <f>IF(B423=0,0,VLOOKUP(B423,competitors!$A$1:$B$1550,2,FALSE))</f>
        <v>Ruth Green U17W</v>
      </c>
      <c r="D423" s="371" t="str">
        <f>IF(B423=0,0,VLOOKUP(C423,competitors!$B$1:$C$1550,2,FALSE))</f>
        <v>Arm</v>
      </c>
      <c r="E423" s="371">
        <v>27.84</v>
      </c>
      <c r="H423" s="370">
        <v>4</v>
      </c>
      <c r="I423" s="371">
        <v>2010</v>
      </c>
      <c r="J423" s="370" t="s">
        <v>247</v>
      </c>
      <c r="K423" s="370" t="s">
        <v>193</v>
      </c>
      <c r="L423" s="371" t="s">
        <v>258</v>
      </c>
      <c r="M423" s="371" t="s">
        <v>332</v>
      </c>
      <c r="N423" s="371">
        <v>27.84</v>
      </c>
    </row>
    <row r="424" spans="1:14">
      <c r="A424" s="370">
        <v>5</v>
      </c>
      <c r="B424" s="371">
        <v>2131</v>
      </c>
      <c r="C424" s="370" t="str">
        <f>IF(B424=0,0,VLOOKUP(B424,competitors!$A$1:$B$1550,2,FALSE))</f>
        <v>Ciara Alexander U17W</v>
      </c>
      <c r="D424" s="371" t="str">
        <f>IF(B424=0,0,VLOOKUP(C424,competitors!$B$1:$C$1550,2,FALSE))</f>
        <v>TAC</v>
      </c>
      <c r="E424" s="371">
        <v>28.17</v>
      </c>
      <c r="H424" s="370">
        <v>5</v>
      </c>
      <c r="I424" s="371">
        <v>2131</v>
      </c>
      <c r="J424" s="370" t="s">
        <v>61</v>
      </c>
      <c r="K424" s="370" t="s">
        <v>60</v>
      </c>
      <c r="L424" s="371" t="s">
        <v>81</v>
      </c>
      <c r="M424" s="371" t="s">
        <v>332</v>
      </c>
      <c r="N424" s="371">
        <v>28.17</v>
      </c>
    </row>
    <row r="425" spans="1:14">
      <c r="A425" s="370" t="s">
        <v>2061</v>
      </c>
      <c r="B425" s="371"/>
      <c r="C425" s="370" t="s">
        <v>2062</v>
      </c>
      <c r="D425" s="371">
        <f>IF(B425=0,0,VLOOKUP(#REF!,competitors!$B$1:$C$1550,2,FALSE))</f>
        <v>0</v>
      </c>
      <c r="E425" s="371"/>
      <c r="H425" s="370" t="s">
        <v>2061</v>
      </c>
      <c r="I425" s="371"/>
      <c r="M425" s="371" t="s">
        <v>10</v>
      </c>
      <c r="N425" s="371"/>
    </row>
    <row r="426" spans="1:14">
      <c r="A426" s="370">
        <v>1</v>
      </c>
      <c r="B426" s="371">
        <v>2076</v>
      </c>
      <c r="C426" s="370" t="str">
        <f>IF(B426=0,0,VLOOKUP(B426,competitors!$A$1:$B$1550,2,FALSE))</f>
        <v>Maddy Herbert U17W</v>
      </c>
      <c r="D426" s="371" t="str">
        <f>IF(B426=0,0,VLOOKUP(C426,competitors!$B$1:$C$1550,2,FALSE))</f>
        <v>Wim</v>
      </c>
      <c r="E426" s="371">
        <v>28.21</v>
      </c>
      <c r="H426" s="370">
        <v>1</v>
      </c>
      <c r="I426" s="371">
        <v>2076</v>
      </c>
      <c r="J426" s="370" t="s">
        <v>200</v>
      </c>
      <c r="K426" s="370" t="s">
        <v>199</v>
      </c>
      <c r="L426" s="371" t="s">
        <v>3</v>
      </c>
      <c r="M426" s="371" t="s">
        <v>332</v>
      </c>
      <c r="N426" s="371">
        <v>28.21</v>
      </c>
    </row>
    <row r="427" spans="1:14">
      <c r="A427" s="370">
        <v>2</v>
      </c>
      <c r="B427" s="371">
        <v>2237</v>
      </c>
      <c r="C427" s="370" t="str">
        <f>IF(B427=0,0,VLOOKUP(B427,competitors!$A$1:$B$1550,2,FALSE))</f>
        <v>Ellen Pearce U17W</v>
      </c>
      <c r="D427" s="371" t="str">
        <f>IF(B427=0,0,VLOOKUP(C427,competitors!$B$1:$C$1550,2,FALSE))</f>
        <v>DAC</v>
      </c>
      <c r="E427" s="371">
        <v>28.61</v>
      </c>
      <c r="H427" s="370">
        <v>2</v>
      </c>
      <c r="I427" s="371">
        <v>2237</v>
      </c>
      <c r="J427" s="370" t="s">
        <v>168</v>
      </c>
      <c r="K427" s="370" t="s">
        <v>1</v>
      </c>
      <c r="L427" s="371" t="s">
        <v>280</v>
      </c>
      <c r="M427" s="371" t="s">
        <v>332</v>
      </c>
      <c r="N427" s="371">
        <v>28.61</v>
      </c>
    </row>
    <row r="428" spans="1:14">
      <c r="A428" s="370">
        <v>3</v>
      </c>
      <c r="B428" s="371">
        <v>2196</v>
      </c>
      <c r="C428" s="370" t="str">
        <f>IF(B428=0,0,VLOOKUP(B428,competitors!$A$1:$B$1550,2,FALSE))</f>
        <v>Zara Mitchell U17W</v>
      </c>
      <c r="D428" s="371" t="str">
        <f>IF(B428=0,0,VLOOKUP(C428,competitors!$B$1:$C$1550,2,FALSE))</f>
        <v>CAC</v>
      </c>
      <c r="E428" s="371">
        <v>28.69</v>
      </c>
      <c r="H428" s="370">
        <v>3</v>
      </c>
      <c r="I428" s="371">
        <v>2196</v>
      </c>
      <c r="J428" s="370" t="s">
        <v>1847</v>
      </c>
      <c r="K428" s="370" t="s">
        <v>175</v>
      </c>
      <c r="L428" s="371" t="s">
        <v>277</v>
      </c>
      <c r="M428" s="371" t="s">
        <v>332</v>
      </c>
      <c r="N428" s="371">
        <v>28.69</v>
      </c>
    </row>
    <row r="429" spans="1:14">
      <c r="A429" s="370">
        <v>4</v>
      </c>
      <c r="B429" s="371">
        <v>2135</v>
      </c>
      <c r="C429" s="370" t="str">
        <f>IF(B429=0,0,VLOOKUP(B429,competitors!$A$1:$B$1550,2,FALSE))</f>
        <v>Olivia Wade U17W</v>
      </c>
      <c r="D429" s="371" t="str">
        <f>IF(B429=0,0,VLOOKUP(C429,competitors!$B$1:$C$1550,2,FALSE))</f>
        <v>TAC</v>
      </c>
      <c r="E429" s="371">
        <v>28.72</v>
      </c>
      <c r="H429" s="370">
        <v>4</v>
      </c>
      <c r="I429" s="371">
        <v>2135</v>
      </c>
      <c r="J429" s="370" t="s">
        <v>16</v>
      </c>
      <c r="K429" s="370" t="s">
        <v>1846</v>
      </c>
      <c r="L429" s="371" t="s">
        <v>81</v>
      </c>
      <c r="M429" s="371" t="s">
        <v>332</v>
      </c>
      <c r="N429" s="371">
        <v>28.72</v>
      </c>
    </row>
    <row r="430" spans="1:14">
      <c r="A430" s="370">
        <v>5</v>
      </c>
      <c r="B430" s="371">
        <v>2236</v>
      </c>
      <c r="C430" s="370" t="str">
        <f>IF(B430=0,0,VLOOKUP(B430,competitors!$A$1:$B$1550,2,FALSE))</f>
        <v>Pippa McCarthy U17W</v>
      </c>
      <c r="D430" s="371" t="str">
        <f>IF(B430=0,0,VLOOKUP(C430,competitors!$B$1:$C$1550,2,FALSE))</f>
        <v>DAC</v>
      </c>
      <c r="E430" s="371">
        <v>29.15</v>
      </c>
      <c r="H430" s="370">
        <v>5</v>
      </c>
      <c r="I430" s="371">
        <v>2236</v>
      </c>
      <c r="J430" s="370" t="s">
        <v>18</v>
      </c>
      <c r="K430" s="370" t="s">
        <v>1848</v>
      </c>
      <c r="L430" s="371" t="s">
        <v>280</v>
      </c>
      <c r="M430" s="371" t="s">
        <v>332</v>
      </c>
      <c r="N430" s="371">
        <v>29.15</v>
      </c>
    </row>
    <row r="431" spans="1:14">
      <c r="A431" s="370">
        <v>6</v>
      </c>
      <c r="B431" s="371">
        <v>2202</v>
      </c>
      <c r="C431" s="370" t="str">
        <f>IF(B431=0,0,VLOOKUP(B431,competitors!$A$1:$B$1550,2,FALSE))</f>
        <v>Ami Boxall U17W</v>
      </c>
      <c r="D431" s="371" t="str">
        <f>IF(B431=0,0,VLOOKUP(C431,competitors!$B$1:$C$1550,2,FALSE))</f>
        <v>N&amp;P</v>
      </c>
      <c r="E431" s="371">
        <v>29.82</v>
      </c>
      <c r="H431" s="370">
        <v>6</v>
      </c>
      <c r="I431" s="371">
        <v>2202</v>
      </c>
      <c r="J431" s="370" t="s">
        <v>1850</v>
      </c>
      <c r="K431" s="370" t="s">
        <v>1851</v>
      </c>
      <c r="L431" s="371" t="s">
        <v>98</v>
      </c>
      <c r="M431" s="371" t="s">
        <v>332</v>
      </c>
      <c r="N431" s="371">
        <v>29.82</v>
      </c>
    </row>
    <row r="432" spans="1:14" s="372" customFormat="1">
      <c r="A432" s="370" t="s">
        <v>2102</v>
      </c>
      <c r="B432" s="371"/>
      <c r="C432" s="370">
        <f>IF(B432=0,0,VLOOKUP(B432,competitors!$A$1:$B$1550,2,FALSE))</f>
        <v>0</v>
      </c>
      <c r="D432" s="371">
        <f>IF(B432=0,0,VLOOKUP(C432,competitors!$B$1:$C$1550,2,FALSE))</f>
        <v>0</v>
      </c>
      <c r="E432" s="371"/>
      <c r="F432" s="370"/>
      <c r="G432" s="370"/>
      <c r="H432" s="370" t="s">
        <v>2102</v>
      </c>
      <c r="I432" s="371"/>
      <c r="J432" s="370"/>
      <c r="K432" s="370"/>
      <c r="L432" s="370"/>
      <c r="M432" s="371"/>
      <c r="N432" s="371"/>
    </row>
    <row r="433" spans="1:14" s="372" customFormat="1">
      <c r="A433" s="370">
        <v>1</v>
      </c>
      <c r="B433" s="371">
        <v>2053</v>
      </c>
      <c r="C433" s="370" t="str">
        <f>IF(B433=0,0,VLOOKUP(B433,competitors!$A$1:$B$1550,2,FALSE))</f>
        <v>Abi Greenslade U17W</v>
      </c>
      <c r="D433" s="371" t="str">
        <f>IF(B433=0,0,VLOOKUP(C433,competitors!$B$1:$C$1550,2,FALSE))</f>
        <v>ExH</v>
      </c>
      <c r="E433" s="374">
        <v>1.6947916666666667E-3</v>
      </c>
      <c r="F433" s="370"/>
      <c r="G433" s="370"/>
      <c r="H433" s="370">
        <v>1</v>
      </c>
      <c r="I433" s="371">
        <v>2053</v>
      </c>
      <c r="J433" s="370" t="s">
        <v>2103</v>
      </c>
      <c r="K433" s="370" t="s">
        <v>2104</v>
      </c>
      <c r="L433" s="371" t="s">
        <v>59</v>
      </c>
      <c r="M433" s="371" t="s">
        <v>332</v>
      </c>
      <c r="N433" s="374">
        <v>1.6947916666666667E-3</v>
      </c>
    </row>
    <row r="434" spans="1:14" s="372" customFormat="1">
      <c r="A434" s="370">
        <v>2</v>
      </c>
      <c r="B434" s="371">
        <v>487</v>
      </c>
      <c r="C434" s="370" t="str">
        <f>IF(B434=0,0,VLOOKUP(B434,competitors!$A$1:$B$1550,2,FALSE))</f>
        <v>Izzy Rabjohns U17W</v>
      </c>
      <c r="D434" s="371" t="str">
        <f>IF(B434=0,0,VLOOKUP(C434,competitors!$B$1:$C$1550,2,FALSE))</f>
        <v>PAC</v>
      </c>
      <c r="E434" s="374">
        <v>1.7004629629629629E-3</v>
      </c>
      <c r="F434" s="370"/>
      <c r="G434" s="370"/>
      <c r="H434" s="370">
        <v>2</v>
      </c>
      <c r="I434" s="371">
        <v>487</v>
      </c>
      <c r="J434" s="370" t="s">
        <v>248</v>
      </c>
      <c r="K434" s="370" t="s">
        <v>1989</v>
      </c>
      <c r="L434" s="371" t="s">
        <v>454</v>
      </c>
      <c r="M434" s="371" t="s">
        <v>332</v>
      </c>
      <c r="N434" s="374">
        <v>1.7004629629629629E-3</v>
      </c>
    </row>
    <row r="435" spans="1:14" s="372" customFormat="1">
      <c r="A435" s="370">
        <v>3</v>
      </c>
      <c r="B435" s="371">
        <v>2192</v>
      </c>
      <c r="C435" s="370" t="str">
        <f>IF(B435=0,0,VLOOKUP(B435,competitors!$A$1:$B$1550,2,FALSE))</f>
        <v>Catherine Groves U17W</v>
      </c>
      <c r="D435" s="371" t="str">
        <f>IF(B435=0,0,VLOOKUP(C435,competitors!$B$1:$C$1550,2,FALSE))</f>
        <v>CAC</v>
      </c>
      <c r="E435" s="374">
        <v>1.779398148148148E-3</v>
      </c>
      <c r="F435" s="370"/>
      <c r="G435" s="370"/>
      <c r="H435" s="370">
        <v>3</v>
      </c>
      <c r="I435" s="371">
        <v>2192</v>
      </c>
      <c r="J435" s="370" t="s">
        <v>57</v>
      </c>
      <c r="K435" s="370" t="s">
        <v>56</v>
      </c>
      <c r="L435" s="371" t="s">
        <v>277</v>
      </c>
      <c r="M435" s="371" t="s">
        <v>332</v>
      </c>
      <c r="N435" s="374">
        <v>1.779398148148148E-3</v>
      </c>
    </row>
    <row r="436" spans="1:14" s="372" customFormat="1">
      <c r="A436" s="370">
        <v>4</v>
      </c>
      <c r="B436" s="371">
        <v>2034</v>
      </c>
      <c r="C436" s="370" t="str">
        <f>IF(B436=0,0,VLOOKUP(B436,competitors!$A$1:$B$1550,2,FALSE))</f>
        <v>Holly Liberal-Lemon U17W</v>
      </c>
      <c r="D436" s="371" t="str">
        <f>IF(B436=0,0,VLOOKUP(C436,competitors!$B$1:$C$1550,2,FALSE))</f>
        <v>NA/Tor</v>
      </c>
      <c r="E436" s="374">
        <v>1.7858796296296297E-3</v>
      </c>
      <c r="F436" s="370"/>
      <c r="G436" s="370"/>
      <c r="H436" s="370">
        <v>4</v>
      </c>
      <c r="I436" s="371">
        <v>2034</v>
      </c>
      <c r="J436" s="370" t="s">
        <v>33</v>
      </c>
      <c r="K436" s="370" t="s">
        <v>2105</v>
      </c>
      <c r="L436" s="371" t="s">
        <v>817</v>
      </c>
      <c r="M436" s="371" t="s">
        <v>332</v>
      </c>
      <c r="N436" s="374">
        <v>1.7858796296296297E-3</v>
      </c>
    </row>
    <row r="437" spans="1:14" s="372" customFormat="1">
      <c r="A437" s="370">
        <v>5</v>
      </c>
      <c r="B437" s="371">
        <v>353</v>
      </c>
      <c r="C437" s="370" t="str">
        <f>IF(B437=0,0,VLOOKUP(B437,competitors!$A$1:$B$1550,2,FALSE))</f>
        <v>Isabella Cox U15G/U17W</v>
      </c>
      <c r="D437" s="371" t="str">
        <f>IF(B437=0,0,VLOOKUP(C437,competitors!$B$1:$C$1550,2,FALSE))</f>
        <v>Wim</v>
      </c>
      <c r="E437" s="374">
        <v>1.8863425925925925E-3</v>
      </c>
      <c r="F437" s="370"/>
      <c r="G437" s="370"/>
      <c r="H437" s="370">
        <v>5</v>
      </c>
      <c r="I437" s="371">
        <v>353</v>
      </c>
      <c r="J437" s="370" t="s">
        <v>209</v>
      </c>
      <c r="K437" s="370" t="s">
        <v>114</v>
      </c>
      <c r="L437" s="371" t="s">
        <v>3</v>
      </c>
      <c r="M437" s="371" t="s">
        <v>298</v>
      </c>
      <c r="N437" s="374">
        <v>1.8863425925925925E-3</v>
      </c>
    </row>
    <row r="438" spans="1:14" s="372" customFormat="1">
      <c r="A438" s="370">
        <v>6</v>
      </c>
      <c r="B438" s="371">
        <v>2087</v>
      </c>
      <c r="C438" s="370" t="str">
        <f>IF(B438=0,0,VLOOKUP(B438,competitors!$A$1:$B$1550,2,FALSE))</f>
        <v>Bella Jones U17W</v>
      </c>
      <c r="D438" s="371" t="str">
        <f>IF(B438=0,0,VLOOKUP(C438,competitors!$B$1:$C$1550,2,FALSE))</f>
        <v>Wim</v>
      </c>
      <c r="E438" s="374">
        <v>1.8957175925925927E-3</v>
      </c>
      <c r="F438" s="370"/>
      <c r="G438" s="370"/>
      <c r="H438" s="370">
        <v>6</v>
      </c>
      <c r="I438" s="371">
        <v>2087</v>
      </c>
      <c r="J438" s="370" t="s">
        <v>2106</v>
      </c>
      <c r="K438" s="370" t="s">
        <v>48</v>
      </c>
      <c r="L438" s="371" t="s">
        <v>3</v>
      </c>
      <c r="M438" s="371" t="s">
        <v>332</v>
      </c>
      <c r="N438" s="374">
        <v>1.8957175925925927E-3</v>
      </c>
    </row>
    <row r="439" spans="1:14" s="372" customFormat="1">
      <c r="A439" s="370">
        <v>7</v>
      </c>
      <c r="B439" s="371">
        <v>2211</v>
      </c>
      <c r="C439" s="370" t="str">
        <f>IF(B439=0,0,VLOOKUP(B439,competitors!$A$1:$B$1550,2,FALSE))</f>
        <v>Lauren Webster U17W</v>
      </c>
      <c r="D439" s="371" t="str">
        <f>IF(B439=0,0,VLOOKUP(C439,competitors!$B$1:$C$1550,2,FALSE))</f>
        <v>N&amp;P</v>
      </c>
      <c r="E439" s="374">
        <v>1.8997685185185187E-3</v>
      </c>
      <c r="F439" s="370"/>
      <c r="G439" s="370"/>
      <c r="H439" s="370">
        <v>7</v>
      </c>
      <c r="I439" s="371">
        <v>2211</v>
      </c>
      <c r="J439" s="370" t="s">
        <v>202</v>
      </c>
      <c r="K439" s="370" t="s">
        <v>201</v>
      </c>
      <c r="L439" s="371" t="s">
        <v>98</v>
      </c>
      <c r="M439" s="371" t="s">
        <v>332</v>
      </c>
      <c r="N439" s="374">
        <v>1.8997685185185187E-3</v>
      </c>
    </row>
    <row r="440" spans="1:14" s="372" customFormat="1">
      <c r="A440" s="370">
        <v>8</v>
      </c>
      <c r="B440" s="371">
        <v>2254</v>
      </c>
      <c r="C440" s="370" t="str">
        <f>IF(B440=0,0,VLOOKUP(B440,competitors!$A$1:$B$1550,2,FALSE))</f>
        <v>Jemima Stillwell U17W</v>
      </c>
      <c r="D440" s="371" t="str">
        <f>IF(B440=0,0,VLOOKUP(C440,competitors!$B$1:$C$1550,2,FALSE))</f>
        <v>MAC</v>
      </c>
      <c r="E440" s="374">
        <v>1.9552083333333335E-3</v>
      </c>
      <c r="F440" s="370"/>
      <c r="G440" s="370"/>
      <c r="H440" s="370">
        <v>8</v>
      </c>
      <c r="I440" s="371">
        <v>2254</v>
      </c>
      <c r="J440" s="370" t="s">
        <v>128</v>
      </c>
      <c r="K440" s="370" t="s">
        <v>53</v>
      </c>
      <c r="L440" s="371" t="s">
        <v>738</v>
      </c>
      <c r="M440" s="371" t="s">
        <v>332</v>
      </c>
      <c r="N440" s="374">
        <v>1.9552083333333335E-3</v>
      </c>
    </row>
    <row r="441" spans="1:14">
      <c r="A441" s="370" t="s">
        <v>2154</v>
      </c>
      <c r="B441" s="371"/>
      <c r="E441" s="371"/>
      <c r="I441" s="371"/>
      <c r="M441" s="371"/>
      <c r="N441" s="371"/>
    </row>
    <row r="442" spans="1:14">
      <c r="A442" s="370">
        <v>9</v>
      </c>
      <c r="B442" s="371">
        <v>221</v>
      </c>
      <c r="C442" s="370" t="str">
        <f>IF(B442=0,0,VLOOKUP(B442,competitors!$A$1:$B$1550,2,FALSE))</f>
        <v>Phoebe Clark U17W</v>
      </c>
      <c r="D442" s="371" t="str">
        <f>IF(B442=0,0,VLOOKUP(C442,competitors!$B$1:$C$1550,2,FALSE))</f>
        <v>ExH</v>
      </c>
      <c r="E442" s="374">
        <v>7.6347222222222224E-3</v>
      </c>
      <c r="H442" s="370">
        <v>9</v>
      </c>
      <c r="I442" s="371">
        <v>221</v>
      </c>
      <c r="J442" s="370" t="s">
        <v>172</v>
      </c>
      <c r="K442" s="370" t="s">
        <v>91</v>
      </c>
      <c r="L442" s="370" t="s">
        <v>59</v>
      </c>
      <c r="M442" s="371" t="s">
        <v>332</v>
      </c>
      <c r="N442" s="374">
        <v>7.6347222222222224E-3</v>
      </c>
    </row>
    <row r="443" spans="1:14">
      <c r="A443" s="370">
        <v>10</v>
      </c>
      <c r="B443" s="371">
        <v>2022</v>
      </c>
      <c r="C443" s="370" t="str">
        <f>IF(B443=0,0,VLOOKUP(B443,competitors!$A$1:$B$1550,2,FALSE))</f>
        <v>Seren English U17W</v>
      </c>
      <c r="D443" s="371" t="str">
        <f>IF(B443=0,0,VLOOKUP(C443,competitors!$B$1:$C$1550,2,FALSE))</f>
        <v>Arm</v>
      </c>
      <c r="E443" s="374">
        <v>7.8344907407407408E-3</v>
      </c>
      <c r="H443" s="370">
        <v>10</v>
      </c>
      <c r="I443" s="371">
        <v>2022</v>
      </c>
      <c r="J443" s="370" t="s">
        <v>80</v>
      </c>
      <c r="K443" s="370" t="s">
        <v>1808</v>
      </c>
      <c r="L443" s="370" t="s">
        <v>258</v>
      </c>
      <c r="M443" s="371" t="s">
        <v>332</v>
      </c>
      <c r="N443" s="374">
        <v>7.8344907407407408E-3</v>
      </c>
    </row>
    <row r="444" spans="1:14">
      <c r="A444" s="370">
        <v>11</v>
      </c>
      <c r="B444" s="371">
        <v>2163</v>
      </c>
      <c r="C444" s="370" t="str">
        <f>IF(B444=0,0,VLOOKUP(B444,competitors!$A$1:$B$1550,2,FALSE))</f>
        <v>Holly Bigger U17W</v>
      </c>
      <c r="D444" s="371" t="str">
        <f>IF(B444=0,0,VLOOKUP(C444,competitors!$B$1:$C$1550,2,FALSE))</f>
        <v>YOAC</v>
      </c>
      <c r="E444" s="374">
        <v>7.9687500000000001E-3</v>
      </c>
      <c r="H444" s="370">
        <v>11</v>
      </c>
      <c r="I444" s="371">
        <v>2163</v>
      </c>
      <c r="J444" s="370" t="s">
        <v>33</v>
      </c>
      <c r="K444" s="370" t="s">
        <v>155</v>
      </c>
      <c r="L444" s="370" t="s">
        <v>278</v>
      </c>
      <c r="M444" s="371" t="s">
        <v>332</v>
      </c>
      <c r="N444" s="374">
        <v>7.9687500000000001E-3</v>
      </c>
    </row>
    <row r="445" spans="1:14">
      <c r="A445" s="370">
        <v>12</v>
      </c>
      <c r="B445" s="371">
        <v>2080</v>
      </c>
      <c r="C445" s="370" t="str">
        <f>IF(B445=0,0,VLOOKUP(B445,competitors!$A$1:$B$1550,2,FALSE))</f>
        <v>Holly Nixon U17W</v>
      </c>
      <c r="D445" s="371" t="str">
        <f>IF(B445=0,0,VLOOKUP(C445,competitors!$B$1:$C$1550,2,FALSE))</f>
        <v>Wim</v>
      </c>
      <c r="E445" s="374">
        <v>8.2682870370370375E-3</v>
      </c>
      <c r="H445" s="370">
        <v>12</v>
      </c>
      <c r="I445" s="371">
        <v>2080</v>
      </c>
      <c r="J445" s="370" t="s">
        <v>33</v>
      </c>
      <c r="K445" s="370" t="s">
        <v>141</v>
      </c>
      <c r="L445" s="370" t="s">
        <v>3</v>
      </c>
      <c r="M445" s="371" t="s">
        <v>332</v>
      </c>
      <c r="N445" s="374">
        <v>8.2682870370370375E-3</v>
      </c>
    </row>
    <row r="446" spans="1:14">
      <c r="A446" s="370">
        <v>13</v>
      </c>
      <c r="B446" s="371">
        <v>2128</v>
      </c>
      <c r="C446" s="370" t="str">
        <f>IF(B446=0,0,VLOOKUP(B446,competitors!$A$1:$B$1550,2,FALSE))</f>
        <v>Charlotte Brown U17W</v>
      </c>
      <c r="D446" s="371" t="str">
        <f>IF(B446=0,0,VLOOKUP(C446,competitors!$B$1:$C$1550,2,FALSE))</f>
        <v>TAC</v>
      </c>
      <c r="E446" s="374">
        <v>8.4652777777777782E-3</v>
      </c>
      <c r="H446" s="370">
        <v>13</v>
      </c>
      <c r="I446" s="371">
        <v>2128</v>
      </c>
      <c r="J446" s="370" t="s">
        <v>133</v>
      </c>
      <c r="K446" s="370" t="s">
        <v>105</v>
      </c>
      <c r="L446" s="370" t="s">
        <v>81</v>
      </c>
      <c r="M446" s="371" t="s">
        <v>332</v>
      </c>
      <c r="N446" s="374">
        <v>8.4652777777777782E-3</v>
      </c>
    </row>
    <row r="447" spans="1:14">
      <c r="A447" s="370">
        <v>18</v>
      </c>
      <c r="B447" s="371">
        <v>2086</v>
      </c>
      <c r="C447" s="370" t="str">
        <f>IF(B447=0,0,VLOOKUP(B447,competitors!$A$1:$B$1550,2,FALSE))</f>
        <v>Ella Browse U17W</v>
      </c>
      <c r="D447" s="371" t="str">
        <f>IF(B447=0,0,VLOOKUP(C447,competitors!$B$1:$C$1550,2,FALSE))</f>
        <v>Wim</v>
      </c>
      <c r="E447" s="374">
        <v>9.4946759259259255E-3</v>
      </c>
      <c r="H447" s="370">
        <v>18</v>
      </c>
      <c r="I447" s="371">
        <v>2086</v>
      </c>
      <c r="J447" s="370" t="s">
        <v>85</v>
      </c>
      <c r="K447" s="370" t="s">
        <v>1812</v>
      </c>
      <c r="L447" s="370" t="s">
        <v>3</v>
      </c>
      <c r="M447" s="371" t="s">
        <v>332</v>
      </c>
      <c r="N447" s="374">
        <v>9.4946759259259255E-3</v>
      </c>
    </row>
    <row r="448" spans="1:14">
      <c r="A448" s="370" t="s">
        <v>1789</v>
      </c>
      <c r="B448" s="371"/>
      <c r="C448" s="370">
        <f>IF(B448=0,0,VLOOKUP(B448,competitors!$A$1:$B$1550,2,FALSE))</f>
        <v>0</v>
      </c>
      <c r="D448" s="371">
        <f>IF(B448=0,0,VLOOKUP(C448,competitors!$B$1:$C$1550,2,FALSE))</f>
        <v>0</v>
      </c>
      <c r="E448" s="371"/>
      <c r="H448" s="370" t="s">
        <v>1789</v>
      </c>
      <c r="I448" s="371"/>
      <c r="M448" s="371"/>
      <c r="N448" s="371"/>
    </row>
    <row r="449" spans="1:14">
      <c r="A449" s="370">
        <v>1</v>
      </c>
      <c r="B449" s="371">
        <v>2079</v>
      </c>
      <c r="C449" s="370" t="str">
        <f>IF(B449=0,0,VLOOKUP(B449,competitors!$A$1:$B$1550,2,FALSE))</f>
        <v>Abbie Lovering U17W</v>
      </c>
      <c r="D449" s="371" t="str">
        <f>IF(B449=0,0,VLOOKUP(C449,competitors!$B$1:$C$1550,2,FALSE))</f>
        <v>Wim</v>
      </c>
      <c r="E449" s="371">
        <v>45.03</v>
      </c>
      <c r="H449" s="370">
        <v>1</v>
      </c>
      <c r="I449" s="371">
        <v>2079</v>
      </c>
      <c r="J449" s="370" t="s">
        <v>68</v>
      </c>
      <c r="K449" s="370" t="s">
        <v>67</v>
      </c>
      <c r="L449" s="370" t="s">
        <v>3</v>
      </c>
      <c r="M449" s="371" t="s">
        <v>332</v>
      </c>
      <c r="N449" s="371">
        <v>45.03</v>
      </c>
    </row>
    <row r="450" spans="1:14">
      <c r="A450" s="370">
        <v>2</v>
      </c>
      <c r="B450" s="371">
        <v>2136</v>
      </c>
      <c r="C450" s="370" t="str">
        <f>IF(B450=0,0,VLOOKUP(B450,competitors!$A$1:$B$1550,2,FALSE))</f>
        <v>Lucy Crossman U17W</v>
      </c>
      <c r="D450" s="371" t="str">
        <f>IF(B450=0,0,VLOOKUP(C450,competitors!$B$1:$C$1550,2,FALSE))</f>
        <v>TAC</v>
      </c>
      <c r="E450" s="371">
        <v>48.25</v>
      </c>
      <c r="H450" s="370">
        <v>2</v>
      </c>
      <c r="I450" s="371">
        <v>2136</v>
      </c>
      <c r="J450" s="370" t="s">
        <v>64</v>
      </c>
      <c r="K450" s="370" t="s">
        <v>203</v>
      </c>
      <c r="L450" s="370" t="s">
        <v>81</v>
      </c>
      <c r="M450" s="371" t="s">
        <v>332</v>
      </c>
      <c r="N450" s="371">
        <v>48.25</v>
      </c>
    </row>
    <row r="451" spans="1:14">
      <c r="A451" s="370">
        <v>3</v>
      </c>
      <c r="B451" s="371">
        <v>2252</v>
      </c>
      <c r="C451" s="370" t="str">
        <f>IF(B451=0,0,VLOOKUP(B451,competitors!$A$1:$B$1550,2,FALSE))</f>
        <v>Heidi Stillwell U17W</v>
      </c>
      <c r="D451" s="371" t="str">
        <f>IF(B451=0,0,VLOOKUP(C451,competitors!$B$1:$C$1550,2,FALSE))</f>
        <v>MAC</v>
      </c>
      <c r="E451" s="371">
        <v>48.89</v>
      </c>
      <c r="H451" s="370">
        <v>3</v>
      </c>
      <c r="I451" s="371">
        <v>2252</v>
      </c>
      <c r="J451" s="370" t="s">
        <v>54</v>
      </c>
      <c r="K451" s="370" t="s">
        <v>53</v>
      </c>
      <c r="L451" s="370" t="s">
        <v>738</v>
      </c>
      <c r="M451" s="371" t="s">
        <v>332</v>
      </c>
      <c r="N451" s="371">
        <v>48.89</v>
      </c>
    </row>
    <row r="452" spans="1:14">
      <c r="A452" s="370">
        <v>4</v>
      </c>
      <c r="B452" s="371">
        <v>2029</v>
      </c>
      <c r="C452" s="370" t="str">
        <f>IF(B452=0,0,VLOOKUP(B452,competitors!$A$1:$B$1550,2,FALSE))</f>
        <v>Hanna Ulvede U17W</v>
      </c>
      <c r="D452" s="371" t="str">
        <f>IF(B452=0,0,VLOOKUP(C452,competitors!$B$1:$C$1550,2,FALSE))</f>
        <v>NA/Tor</v>
      </c>
      <c r="E452" s="371">
        <v>49.97</v>
      </c>
      <c r="H452" s="370">
        <v>4</v>
      </c>
      <c r="I452" s="371">
        <v>2029</v>
      </c>
      <c r="J452" s="370" t="s">
        <v>52</v>
      </c>
      <c r="K452" s="370" t="s">
        <v>51</v>
      </c>
      <c r="L452" s="370" t="s">
        <v>817</v>
      </c>
      <c r="M452" s="371" t="s">
        <v>332</v>
      </c>
      <c r="N452" s="371">
        <v>49.97</v>
      </c>
    </row>
    <row r="453" spans="1:14">
      <c r="A453" s="370">
        <v>5</v>
      </c>
      <c r="B453" s="371">
        <v>2192</v>
      </c>
      <c r="C453" s="370" t="str">
        <f>IF(B453=0,0,VLOOKUP(B453,competitors!$A$1:$B$1550,2,FALSE))</f>
        <v>Catherine Groves U17W</v>
      </c>
      <c r="D453" s="371" t="str">
        <f>IF(B453=0,0,VLOOKUP(C453,competitors!$B$1:$C$1550,2,FALSE))</f>
        <v>CAC</v>
      </c>
      <c r="E453" s="371">
        <v>51.65</v>
      </c>
      <c r="H453" s="370">
        <v>5</v>
      </c>
      <c r="I453" s="371">
        <v>2192</v>
      </c>
      <c r="J453" s="370" t="s">
        <v>57</v>
      </c>
      <c r="K453" s="370" t="s">
        <v>56</v>
      </c>
      <c r="L453" s="370" t="s">
        <v>277</v>
      </c>
      <c r="M453" s="371" t="s">
        <v>332</v>
      </c>
      <c r="N453" s="371">
        <v>51.65</v>
      </c>
    </row>
    <row r="454" spans="1:14">
      <c r="A454" s="370">
        <v>6</v>
      </c>
      <c r="B454" s="371">
        <v>2155</v>
      </c>
      <c r="C454" s="370" t="str">
        <f>IF(B454=0,0,VLOOKUP(B454,competitors!$A$1:$B$1550,2,FALSE))</f>
        <v>Lizzy Ingram U17W</v>
      </c>
      <c r="D454" s="371" t="str">
        <f>IF(B454=0,0,VLOOKUP(C454,competitors!$B$1:$C$1550,2,FALSE))</f>
        <v>YOAC</v>
      </c>
      <c r="E454" s="371">
        <v>52.16</v>
      </c>
      <c r="H454" s="370">
        <v>6</v>
      </c>
      <c r="I454" s="371">
        <v>2155</v>
      </c>
      <c r="J454" s="370" t="s">
        <v>160</v>
      </c>
      <c r="K454" s="370" t="s">
        <v>159</v>
      </c>
      <c r="L454" s="370" t="s">
        <v>278</v>
      </c>
      <c r="M454" s="371" t="s">
        <v>332</v>
      </c>
      <c r="N454" s="371">
        <v>52.16</v>
      </c>
    </row>
    <row r="455" spans="1:14">
      <c r="A455" s="370" t="s">
        <v>1868</v>
      </c>
      <c r="B455" s="371"/>
      <c r="C455" s="370" t="s">
        <v>1816</v>
      </c>
      <c r="D455" s="371">
        <f>IF(B455=0,0,VLOOKUP(#REF!,competitors!$B$1:$C$1550,2,FALSE))</f>
        <v>0</v>
      </c>
      <c r="E455" s="371"/>
      <c r="H455" s="370" t="s">
        <v>1868</v>
      </c>
      <c r="I455" s="371"/>
      <c r="M455" s="371" t="s">
        <v>10</v>
      </c>
      <c r="N455" s="371"/>
    </row>
    <row r="456" spans="1:14">
      <c r="A456" s="370">
        <v>1</v>
      </c>
      <c r="B456" s="371">
        <v>931</v>
      </c>
      <c r="C456" s="370" t="str">
        <f>IF(B456=0,0,VLOOKUP(B456,competitors!$A$1:$B$1550,2,FALSE))</f>
        <v>Katie Evans U15G</v>
      </c>
      <c r="D456" s="371" t="str">
        <f>IF(B456=0,0,VLOOKUP(C456,competitors!$B$1:$C$1550,2,FALSE))</f>
        <v>DAC</v>
      </c>
      <c r="E456" s="371">
        <v>12.68</v>
      </c>
      <c r="H456" s="370">
        <v>1</v>
      </c>
      <c r="I456" s="371">
        <v>931</v>
      </c>
      <c r="J456" s="370" t="s">
        <v>171</v>
      </c>
      <c r="K456" s="370" t="s">
        <v>184</v>
      </c>
      <c r="L456" s="375" t="s">
        <v>280</v>
      </c>
      <c r="M456" s="371" t="s">
        <v>298</v>
      </c>
      <c r="N456" s="371">
        <v>12.68</v>
      </c>
    </row>
    <row r="457" spans="1:14">
      <c r="A457" s="370">
        <v>2</v>
      </c>
      <c r="B457" s="371">
        <v>543</v>
      </c>
      <c r="C457" s="370" t="str">
        <f>IF(B457=0,0,VLOOKUP(B457,competitors!$A$1:$B$1550,2,FALSE))</f>
        <v>Seren Rodgers U15G</v>
      </c>
      <c r="D457" s="371" t="str">
        <f>IF(B457=0,0,VLOOKUP(C457,competitors!$B$1:$C$1550,2,FALSE))</f>
        <v>TAC</v>
      </c>
      <c r="E457" s="373">
        <v>12.9</v>
      </c>
      <c r="H457" s="370">
        <v>2</v>
      </c>
      <c r="I457" s="371">
        <v>543</v>
      </c>
      <c r="J457" s="370" t="s">
        <v>80</v>
      </c>
      <c r="K457" s="370" t="s">
        <v>79</v>
      </c>
      <c r="L457" s="375" t="s">
        <v>81</v>
      </c>
      <c r="M457" s="371" t="s">
        <v>298</v>
      </c>
      <c r="N457" s="373">
        <v>12.9</v>
      </c>
    </row>
    <row r="458" spans="1:14">
      <c r="A458" s="370">
        <v>3</v>
      </c>
      <c r="B458" s="371">
        <v>825</v>
      </c>
      <c r="C458" s="370" t="str">
        <f>IF(B458=0,0,VLOOKUP(B458,competitors!$A$1:$B$1550,2,FALSE))</f>
        <v>Sarah May U15G</v>
      </c>
      <c r="D458" s="371" t="str">
        <f>IF(B458=0,0,VLOOKUP(C458,competitors!$B$1:$C$1550,2,FALSE))</f>
        <v>N&amp;P</v>
      </c>
      <c r="E458" s="371">
        <v>13.32</v>
      </c>
      <c r="H458" s="370">
        <v>3</v>
      </c>
      <c r="I458" s="371">
        <v>825</v>
      </c>
      <c r="J458" s="370" t="s">
        <v>216</v>
      </c>
      <c r="K458" s="370" t="s">
        <v>143</v>
      </c>
      <c r="L458" s="375" t="s">
        <v>98</v>
      </c>
      <c r="M458" s="371" t="s">
        <v>298</v>
      </c>
      <c r="N458" s="371">
        <v>13.32</v>
      </c>
    </row>
    <row r="459" spans="1:14">
      <c r="A459" s="370">
        <v>4</v>
      </c>
      <c r="B459" s="371">
        <v>37</v>
      </c>
      <c r="C459" s="370" t="str">
        <f>IF(B459=0,0,VLOOKUP(B459,competitors!$A$1:$B$1550,2,FALSE))</f>
        <v>Janea Oligan U15G</v>
      </c>
      <c r="D459" s="371" t="str">
        <f>IF(B459=0,0,VLOOKUP(C459,competitors!$B$1:$C$1550,2,FALSE))</f>
        <v>Arm</v>
      </c>
      <c r="E459" s="371">
        <v>13.35</v>
      </c>
      <c r="H459" s="370">
        <v>4</v>
      </c>
      <c r="I459" s="371">
        <v>37</v>
      </c>
      <c r="J459" s="370" t="s">
        <v>1869</v>
      </c>
      <c r="K459" s="370" t="s">
        <v>1870</v>
      </c>
      <c r="L459" s="375" t="s">
        <v>258</v>
      </c>
      <c r="M459" s="371" t="s">
        <v>298</v>
      </c>
      <c r="N459" s="371">
        <v>13.35</v>
      </c>
    </row>
    <row r="460" spans="1:14">
      <c r="A460" s="370">
        <v>5</v>
      </c>
      <c r="B460" s="371">
        <v>470</v>
      </c>
      <c r="C460" s="370" t="str">
        <f>IF(B460=0,0,VLOOKUP(B460,competitors!$A$1:$B$1550,2,FALSE))</f>
        <v>Leah Watts U15G</v>
      </c>
      <c r="D460" s="371" t="str">
        <f>IF(B460=0,0,VLOOKUP(C460,competitors!$B$1:$C$1550,2,FALSE))</f>
        <v>PAC</v>
      </c>
      <c r="E460" s="371">
        <v>13.37</v>
      </c>
      <c r="H460" s="370">
        <v>5</v>
      </c>
      <c r="I460" s="371">
        <v>470</v>
      </c>
      <c r="J460" s="370" t="s">
        <v>165</v>
      </c>
      <c r="K460" s="370" t="s">
        <v>164</v>
      </c>
      <c r="L460" s="375" t="s">
        <v>454</v>
      </c>
      <c r="M460" s="371" t="s">
        <v>298</v>
      </c>
      <c r="N460" s="371">
        <v>13.37</v>
      </c>
    </row>
    <row r="461" spans="1:14">
      <c r="A461" s="370">
        <v>6</v>
      </c>
      <c r="B461" s="371">
        <v>466</v>
      </c>
      <c r="C461" s="370" t="str">
        <f>IF(B461=0,0,VLOOKUP(B461,competitors!$A$1:$B$1550,2,FALSE))</f>
        <v>Georgina Stokes U15G</v>
      </c>
      <c r="D461" s="371" t="str">
        <f>IF(B461=0,0,VLOOKUP(C461,competitors!$B$1:$C$1550,2,FALSE))</f>
        <v>PAC</v>
      </c>
      <c r="E461" s="371">
        <v>13.46</v>
      </c>
      <c r="H461" s="370">
        <v>6</v>
      </c>
      <c r="I461" s="371">
        <v>466</v>
      </c>
      <c r="J461" s="370" t="s">
        <v>1871</v>
      </c>
      <c r="K461" s="370" t="s">
        <v>1872</v>
      </c>
      <c r="L461" s="375" t="s">
        <v>454</v>
      </c>
      <c r="M461" s="371" t="s">
        <v>298</v>
      </c>
      <c r="N461" s="371">
        <v>13.46</v>
      </c>
    </row>
    <row r="462" spans="1:14">
      <c r="A462" s="370">
        <v>7</v>
      </c>
      <c r="B462" s="371">
        <v>539</v>
      </c>
      <c r="C462" s="370" t="str">
        <f>IF(B462=0,0,VLOOKUP(B462,competitors!$A$1:$B$1550,2,FALSE))</f>
        <v>Ruby Ibbotson U15G</v>
      </c>
      <c r="D462" s="371" t="str">
        <f>IF(B462=0,0,VLOOKUP(C462,competitors!$B$1:$C$1550,2,FALSE))</f>
        <v>TAC</v>
      </c>
      <c r="E462" s="371">
        <v>13.66</v>
      </c>
      <c r="H462" s="370">
        <v>7</v>
      </c>
      <c r="I462" s="371">
        <v>539</v>
      </c>
      <c r="J462" s="370" t="s">
        <v>73</v>
      </c>
      <c r="K462" s="370" t="s">
        <v>1873</v>
      </c>
      <c r="L462" s="375" t="s">
        <v>81</v>
      </c>
      <c r="M462" s="371" t="s">
        <v>298</v>
      </c>
      <c r="N462" s="371">
        <v>13.66</v>
      </c>
    </row>
    <row r="463" spans="1:14">
      <c r="A463" s="370">
        <v>8</v>
      </c>
      <c r="B463" s="371">
        <v>25</v>
      </c>
      <c r="C463" s="370" t="str">
        <f>IF(B463=0,0,VLOOKUP(B463,competitors!$A$1:$B$1550,2,FALSE))</f>
        <v>Annabelle Hess U15G</v>
      </c>
      <c r="D463" s="371" t="str">
        <f>IF(B463=0,0,VLOOKUP(C463,competitors!$B$1:$C$1550,2,FALSE))</f>
        <v>Arm</v>
      </c>
      <c r="E463" s="371">
        <v>14.12</v>
      </c>
      <c r="H463" s="370">
        <v>8</v>
      </c>
      <c r="I463" s="371">
        <v>25</v>
      </c>
      <c r="J463" s="370" t="s">
        <v>185</v>
      </c>
      <c r="K463" s="370" t="s">
        <v>1874</v>
      </c>
      <c r="L463" s="375" t="s">
        <v>258</v>
      </c>
      <c r="M463" s="371" t="s">
        <v>298</v>
      </c>
      <c r="N463" s="371">
        <v>14.12</v>
      </c>
    </row>
    <row r="464" spans="1:14">
      <c r="A464" s="370" t="s">
        <v>1875</v>
      </c>
      <c r="B464" s="371"/>
      <c r="C464" s="370" t="s">
        <v>43</v>
      </c>
      <c r="D464" s="371">
        <f>IF(B464=0,0,VLOOKUP(#REF!,competitors!$B$1:$C$1550,2,FALSE))</f>
        <v>0</v>
      </c>
      <c r="E464" s="371"/>
      <c r="H464" s="370" t="s">
        <v>1875</v>
      </c>
      <c r="I464" s="371"/>
      <c r="M464" s="371" t="s">
        <v>10</v>
      </c>
      <c r="N464" s="371"/>
    </row>
    <row r="465" spans="1:14">
      <c r="A465" s="370">
        <v>1</v>
      </c>
      <c r="B465" s="371">
        <v>234</v>
      </c>
      <c r="C465" s="370" t="str">
        <f>IF(B465=0,0,VLOOKUP(B465,competitors!$A$1:$B$1550,2,FALSE))</f>
        <v>Emily Churchill U15G</v>
      </c>
      <c r="D465" s="371" t="str">
        <f>IF(B465=0,0,VLOOKUP(C465,competitors!$B$1:$C$1550,2,FALSE))</f>
        <v>ExH</v>
      </c>
      <c r="E465" s="371">
        <v>13.36</v>
      </c>
      <c r="H465" s="370">
        <v>1</v>
      </c>
      <c r="I465" s="371">
        <v>234</v>
      </c>
      <c r="J465" s="370" t="s">
        <v>30</v>
      </c>
      <c r="K465" s="370" t="s">
        <v>1876</v>
      </c>
      <c r="L465" s="375" t="s">
        <v>59</v>
      </c>
      <c r="M465" s="371" t="s">
        <v>298</v>
      </c>
      <c r="N465" s="371">
        <v>13.36</v>
      </c>
    </row>
    <row r="466" spans="1:14">
      <c r="A466" s="370">
        <v>2</v>
      </c>
      <c r="B466" s="371">
        <v>939</v>
      </c>
      <c r="C466" s="370" t="str">
        <f>IF(B466=0,0,VLOOKUP(B466,competitors!$A$1:$B$1550,2,FALSE))</f>
        <v>Zara English U15G</v>
      </c>
      <c r="D466" s="371" t="str">
        <f>IF(B466=0,0,VLOOKUP(C466,competitors!$B$1:$C$1550,2,FALSE))</f>
        <v>DAC</v>
      </c>
      <c r="E466" s="371">
        <v>13.59</v>
      </c>
      <c r="H466" s="370">
        <v>2</v>
      </c>
      <c r="I466" s="371">
        <v>939</v>
      </c>
      <c r="J466" s="370" t="s">
        <v>1847</v>
      </c>
      <c r="K466" s="370" t="s">
        <v>1808</v>
      </c>
      <c r="L466" s="375" t="s">
        <v>280</v>
      </c>
      <c r="M466" s="371" t="s">
        <v>298</v>
      </c>
      <c r="N466" s="371">
        <v>13.59</v>
      </c>
    </row>
    <row r="467" spans="1:14">
      <c r="A467" s="370">
        <v>3</v>
      </c>
      <c r="B467" s="371">
        <v>530</v>
      </c>
      <c r="C467" s="370" t="str">
        <f>IF(B467=0,0,VLOOKUP(B467,competitors!$A$1:$B$1550,2,FALSE))</f>
        <v>Eloise Jones U15G</v>
      </c>
      <c r="D467" s="371" t="str">
        <f>IF(B467=0,0,VLOOKUP(C467,competitors!$B$1:$C$1550,2,FALSE))</f>
        <v>TAC</v>
      </c>
      <c r="E467" s="371">
        <v>13.67</v>
      </c>
      <c r="H467" s="370">
        <v>3</v>
      </c>
      <c r="I467" s="371">
        <v>530</v>
      </c>
      <c r="J467" s="370" t="s">
        <v>1877</v>
      </c>
      <c r="K467" s="370" t="s">
        <v>48</v>
      </c>
      <c r="L467" s="375" t="s">
        <v>81</v>
      </c>
      <c r="M467" s="371" t="s">
        <v>298</v>
      </c>
      <c r="N467" s="371">
        <v>13.67</v>
      </c>
    </row>
    <row r="468" spans="1:14">
      <c r="A468" s="370">
        <v>4</v>
      </c>
      <c r="B468" s="371">
        <v>924</v>
      </c>
      <c r="C468" s="370" t="str">
        <f>IF(B468=0,0,VLOOKUP(B468,competitors!$A$1:$B$1550,2,FALSE))</f>
        <v>Molly White U15G</v>
      </c>
      <c r="D468" s="371" t="str">
        <f>IF(B468=0,0,VLOOKUP(C468,competitors!$B$1:$C$1550,2,FALSE))</f>
        <v>DAC</v>
      </c>
      <c r="E468" s="371">
        <v>13.91</v>
      </c>
      <c r="H468" s="370">
        <v>4</v>
      </c>
      <c r="I468" s="371">
        <v>924</v>
      </c>
      <c r="J468" s="370" t="s">
        <v>72</v>
      </c>
      <c r="K468" s="370" t="s">
        <v>71</v>
      </c>
      <c r="L468" s="375" t="s">
        <v>280</v>
      </c>
      <c r="M468" s="371" t="s">
        <v>298</v>
      </c>
      <c r="N468" s="371">
        <v>13.91</v>
      </c>
    </row>
    <row r="469" spans="1:14">
      <c r="A469" s="370">
        <v>5</v>
      </c>
      <c r="B469" s="371">
        <v>235</v>
      </c>
      <c r="C469" s="370" t="str">
        <f>IF(B469=0,0,VLOOKUP(B469,competitors!$A$1:$B$1550,2,FALSE))</f>
        <v>Bea Oliver-Stevens U15G</v>
      </c>
      <c r="D469" s="371" t="str">
        <f>IF(B469=0,0,VLOOKUP(C469,competitors!$B$1:$C$1550,2,FALSE))</f>
        <v>ExH</v>
      </c>
      <c r="E469" s="371">
        <v>14.01</v>
      </c>
      <c r="H469" s="370">
        <v>5</v>
      </c>
      <c r="I469" s="371">
        <v>235</v>
      </c>
      <c r="J469" s="370" t="s">
        <v>82</v>
      </c>
      <c r="K469" s="370" t="s">
        <v>138</v>
      </c>
      <c r="L469" s="375" t="s">
        <v>59</v>
      </c>
      <c r="M469" s="371" t="s">
        <v>298</v>
      </c>
      <c r="N469" s="371">
        <v>14.01</v>
      </c>
    </row>
    <row r="470" spans="1:14">
      <c r="A470" s="370">
        <v>6</v>
      </c>
      <c r="B470" s="371">
        <v>350</v>
      </c>
      <c r="C470" s="370" t="str">
        <f>IF(B470=0,0,VLOOKUP(B470,competitors!$A$1:$B$1550,2,FALSE))</f>
        <v>Kitty Sharpe U15G</v>
      </c>
      <c r="D470" s="371" t="str">
        <f>IF(B470=0,0,VLOOKUP(C470,competitors!$B$1:$C$1550,2,FALSE))</f>
        <v>Wim</v>
      </c>
      <c r="E470" s="371">
        <v>14.02</v>
      </c>
      <c r="H470" s="370">
        <v>6</v>
      </c>
      <c r="I470" s="371">
        <v>350</v>
      </c>
      <c r="J470" s="370" t="s">
        <v>76</v>
      </c>
      <c r="K470" s="370" t="s">
        <v>75</v>
      </c>
      <c r="L470" s="375" t="s">
        <v>3</v>
      </c>
      <c r="M470" s="371" t="s">
        <v>298</v>
      </c>
      <c r="N470" s="371">
        <v>14.02</v>
      </c>
    </row>
    <row r="471" spans="1:14">
      <c r="A471" s="370">
        <v>7</v>
      </c>
      <c r="B471" s="371">
        <v>631</v>
      </c>
      <c r="C471" s="370" t="str">
        <f>IF(B471=0,0,VLOOKUP(B471,competitors!$A$1:$B$1550,2,FALSE))</f>
        <v>Vivienne Card U15G</v>
      </c>
      <c r="D471" s="371" t="str">
        <f>IF(B471=0,0,VLOOKUP(C471,competitors!$B$1:$C$1550,2,FALSE))</f>
        <v>YOAC</v>
      </c>
      <c r="E471" s="371">
        <v>14.11</v>
      </c>
      <c r="H471" s="370">
        <v>7</v>
      </c>
      <c r="I471" s="371">
        <v>631</v>
      </c>
      <c r="J471" s="370" t="s">
        <v>90</v>
      </c>
      <c r="K471" s="370" t="s">
        <v>89</v>
      </c>
      <c r="L471" s="375" t="s">
        <v>278</v>
      </c>
      <c r="M471" s="371" t="s">
        <v>298</v>
      </c>
      <c r="N471" s="371">
        <v>14.11</v>
      </c>
    </row>
    <row r="472" spans="1:14">
      <c r="A472" s="370">
        <v>8</v>
      </c>
      <c r="B472" s="371">
        <v>351</v>
      </c>
      <c r="C472" s="370" t="str">
        <f>IF(B472=0,0,VLOOKUP(B472,competitors!$A$1:$B$1550,2,FALSE))</f>
        <v>Ella Bodman U15G</v>
      </c>
      <c r="D472" s="371" t="str">
        <f>IF(B472=0,0,VLOOKUP(C472,competitors!$B$1:$C$1550,2,FALSE))</f>
        <v>Wim</v>
      </c>
      <c r="E472" s="371">
        <v>14.27</v>
      </c>
      <c r="H472" s="370">
        <v>8</v>
      </c>
      <c r="I472" s="371">
        <v>351</v>
      </c>
      <c r="J472" s="370" t="s">
        <v>85</v>
      </c>
      <c r="K472" s="370" t="s">
        <v>1878</v>
      </c>
      <c r="L472" s="375" t="s">
        <v>3</v>
      </c>
      <c r="M472" s="371" t="s">
        <v>298</v>
      </c>
      <c r="N472" s="371">
        <v>14.27</v>
      </c>
    </row>
    <row r="473" spans="1:14">
      <c r="A473" s="370" t="s">
        <v>1879</v>
      </c>
      <c r="B473" s="371"/>
      <c r="C473" s="370" t="s">
        <v>1880</v>
      </c>
      <c r="D473" s="371">
        <f>IF(B473=0,0,VLOOKUP(#REF!,competitors!$B$1:$C$1550,2,FALSE))</f>
        <v>0</v>
      </c>
      <c r="E473" s="371"/>
      <c r="H473" s="370" t="s">
        <v>1879</v>
      </c>
      <c r="I473" s="371"/>
      <c r="M473" s="371" t="s">
        <v>10</v>
      </c>
      <c r="N473" s="371"/>
    </row>
    <row r="474" spans="1:14">
      <c r="A474" s="370">
        <v>1</v>
      </c>
      <c r="B474" s="371">
        <v>1110</v>
      </c>
      <c r="C474" s="370" t="str">
        <f>IF(B474=0,0,VLOOKUP(B474,competitors!$A$1:$B$1550,2,FALSE))</f>
        <v>Isobelle Beer U15G</v>
      </c>
      <c r="D474" s="371" t="str">
        <f>IF(B474=0,0,VLOOKUP(C474,competitors!$B$1:$C$1550,2,FALSE))</f>
        <v>NDAC</v>
      </c>
      <c r="E474" s="371">
        <v>14.41</v>
      </c>
      <c r="H474" s="370">
        <v>1</v>
      </c>
      <c r="I474" s="371">
        <v>1110</v>
      </c>
      <c r="J474" s="370" t="s">
        <v>1881</v>
      </c>
      <c r="K474" s="370" t="s">
        <v>1882</v>
      </c>
      <c r="L474" s="375" t="s">
        <v>1027</v>
      </c>
      <c r="M474" s="371" t="s">
        <v>298</v>
      </c>
      <c r="N474" s="371">
        <v>14.41</v>
      </c>
    </row>
    <row r="475" spans="1:14">
      <c r="A475" s="370">
        <v>2</v>
      </c>
      <c r="B475" s="371">
        <v>231</v>
      </c>
      <c r="C475" s="370" t="str">
        <f>IF(B475=0,0,VLOOKUP(B475,competitors!$A$1:$B$1550,2,FALSE))</f>
        <v>Amy Jenions U15G</v>
      </c>
      <c r="D475" s="371" t="str">
        <f>IF(B475=0,0,VLOOKUP(C475,competitors!$B$1:$C$1550,2,FALSE))</f>
        <v>ExH</v>
      </c>
      <c r="E475" s="371">
        <v>14.48</v>
      </c>
      <c r="H475" s="370">
        <v>2</v>
      </c>
      <c r="I475" s="371">
        <v>231</v>
      </c>
      <c r="J475" s="370" t="s">
        <v>69</v>
      </c>
      <c r="K475" s="370" t="s">
        <v>1883</v>
      </c>
      <c r="L475" s="375" t="s">
        <v>59</v>
      </c>
      <c r="M475" s="371" t="s">
        <v>298</v>
      </c>
      <c r="N475" s="371">
        <v>14.48</v>
      </c>
    </row>
    <row r="476" spans="1:14">
      <c r="A476" s="370">
        <v>3</v>
      </c>
      <c r="B476" s="371">
        <v>736</v>
      </c>
      <c r="C476" s="370" t="str">
        <f>IF(B476=0,0,VLOOKUP(B476,competitors!$A$1:$B$1550,2,FALSE))</f>
        <v>Kerenza Dunstan U15G</v>
      </c>
      <c r="D476" s="371" t="str">
        <f>IF(B476=0,0,VLOOKUP(C476,competitors!$B$1:$C$1550,2,FALSE))</f>
        <v>CAC</v>
      </c>
      <c r="E476" s="371">
        <v>15.05</v>
      </c>
      <c r="H476" s="370">
        <v>3</v>
      </c>
      <c r="I476" s="371">
        <v>736</v>
      </c>
      <c r="J476" s="370" t="s">
        <v>1884</v>
      </c>
      <c r="K476" s="370" t="s">
        <v>1885</v>
      </c>
      <c r="L476" s="375" t="s">
        <v>277</v>
      </c>
      <c r="M476" s="371" t="s">
        <v>298</v>
      </c>
      <c r="N476" s="371">
        <v>15.05</v>
      </c>
    </row>
    <row r="477" spans="1:14">
      <c r="A477" s="370">
        <v>4</v>
      </c>
      <c r="B477" s="371">
        <v>753</v>
      </c>
      <c r="C477" s="370" t="str">
        <f>IF(B477=0,0,VLOOKUP(B477,competitors!$A$1:$B$1550,2,FALSE))</f>
        <v>Lois Ackers U15G</v>
      </c>
      <c r="D477" s="371" t="str">
        <f>IF(B477=0,0,VLOOKUP(C477,competitors!$B$1:$C$1550,2,FALSE))</f>
        <v>CAC</v>
      </c>
      <c r="E477" s="373">
        <v>15.2</v>
      </c>
      <c r="H477" s="370">
        <v>4</v>
      </c>
      <c r="I477" s="371">
        <v>753</v>
      </c>
      <c r="J477" s="370" t="s">
        <v>1608</v>
      </c>
      <c r="K477" s="370" t="s">
        <v>1886</v>
      </c>
      <c r="L477" s="375" t="s">
        <v>277</v>
      </c>
      <c r="M477" s="371" t="s">
        <v>298</v>
      </c>
      <c r="N477" s="373">
        <v>15.2</v>
      </c>
    </row>
    <row r="478" spans="1:14">
      <c r="A478" s="370" t="s">
        <v>1887</v>
      </c>
      <c r="B478" s="371"/>
      <c r="C478" s="370" t="s">
        <v>43</v>
      </c>
      <c r="D478" s="371">
        <f>IF(B478=0,0,VLOOKUP(#REF!,competitors!$B$1:$C$1550,2,FALSE))</f>
        <v>0</v>
      </c>
      <c r="E478" s="371"/>
      <c r="H478" s="370" t="s">
        <v>1887</v>
      </c>
      <c r="I478" s="371"/>
      <c r="M478" s="371" t="s">
        <v>10</v>
      </c>
      <c r="N478" s="371"/>
    </row>
    <row r="479" spans="1:14">
      <c r="A479" s="370">
        <v>1</v>
      </c>
      <c r="B479" s="371">
        <v>623</v>
      </c>
      <c r="C479" s="370" t="str">
        <f>IF(B479=0,0,VLOOKUP(B479,competitors!$A$1:$B$1550,2,FALSE))</f>
        <v>Sophie Gillard U15G</v>
      </c>
      <c r="D479" s="371" t="str">
        <f>IF(B479=0,0,VLOOKUP(C479,competitors!$B$1:$C$1550,2,FALSE))</f>
        <v>YOAC</v>
      </c>
      <c r="E479" s="371">
        <v>14.09</v>
      </c>
      <c r="H479" s="370">
        <v>1</v>
      </c>
      <c r="I479" s="371">
        <v>623</v>
      </c>
      <c r="J479" s="370" t="s">
        <v>170</v>
      </c>
      <c r="K479" s="370" t="s">
        <v>169</v>
      </c>
      <c r="L479" s="375" t="s">
        <v>278</v>
      </c>
      <c r="M479" s="371" t="s">
        <v>298</v>
      </c>
      <c r="N479" s="371">
        <v>14.09</v>
      </c>
    </row>
    <row r="480" spans="1:14">
      <c r="A480" s="370">
        <v>2</v>
      </c>
      <c r="B480" s="371">
        <v>824</v>
      </c>
      <c r="C480" s="370" t="str">
        <f>IF(B480=0,0,VLOOKUP(B480,competitors!$A$1:$B$1550,2,FALSE))</f>
        <v>Kim Knight U15G</v>
      </c>
      <c r="D480" s="371" t="str">
        <f>IF(B480=0,0,VLOOKUP(C480,competitors!$B$1:$C$1550,2,FALSE))</f>
        <v>N&amp;P</v>
      </c>
      <c r="E480" s="373">
        <v>14.3</v>
      </c>
      <c r="H480" s="370">
        <v>2</v>
      </c>
      <c r="I480" s="371">
        <v>824</v>
      </c>
      <c r="J480" s="370" t="s">
        <v>261</v>
      </c>
      <c r="K480" s="370" t="s">
        <v>260</v>
      </c>
      <c r="L480" s="375" t="s">
        <v>98</v>
      </c>
      <c r="M480" s="371" t="s">
        <v>298</v>
      </c>
      <c r="N480" s="373">
        <v>14.3</v>
      </c>
    </row>
    <row r="481" spans="1:14">
      <c r="A481" s="370">
        <v>3</v>
      </c>
      <c r="B481" s="371">
        <v>738</v>
      </c>
      <c r="C481" s="370" t="str">
        <f>IF(B481=0,0,VLOOKUP(B481,competitors!$A$1:$B$1550,2,FALSE))</f>
        <v>Freya Bonell U15G</v>
      </c>
      <c r="D481" s="371" t="str">
        <f>IF(B481=0,0,VLOOKUP(C481,competitors!$B$1:$C$1550,2,FALSE))</f>
        <v>CAC</v>
      </c>
      <c r="E481" s="371">
        <v>14.31</v>
      </c>
      <c r="H481" s="370">
        <v>3</v>
      </c>
      <c r="I481" s="371">
        <v>738</v>
      </c>
      <c r="J481" s="370" t="s">
        <v>1888</v>
      </c>
      <c r="K481" s="370" t="s">
        <v>1889</v>
      </c>
      <c r="L481" s="375" t="s">
        <v>277</v>
      </c>
      <c r="M481" s="371" t="s">
        <v>298</v>
      </c>
      <c r="N481" s="371">
        <v>14.31</v>
      </c>
    </row>
    <row r="482" spans="1:14">
      <c r="A482" s="370">
        <v>4</v>
      </c>
      <c r="B482" s="371">
        <v>355</v>
      </c>
      <c r="C482" s="370" t="str">
        <f>IF(B482=0,0,VLOOKUP(B482,competitors!$A$1:$B$1550,2,FALSE))</f>
        <v>Amy Darragh U15G</v>
      </c>
      <c r="D482" s="371" t="str">
        <f>IF(B482=0,0,VLOOKUP(C482,competitors!$B$1:$C$1550,2,FALSE))</f>
        <v>Wim</v>
      </c>
      <c r="E482" s="371">
        <v>14.63</v>
      </c>
      <c r="H482" s="370">
        <v>4</v>
      </c>
      <c r="I482" s="371">
        <v>355</v>
      </c>
      <c r="J482" s="370" t="s">
        <v>69</v>
      </c>
      <c r="K482" s="370" t="s">
        <v>83</v>
      </c>
      <c r="L482" s="375" t="s">
        <v>3</v>
      </c>
      <c r="M482" s="371" t="s">
        <v>298</v>
      </c>
      <c r="N482" s="371">
        <v>14.63</v>
      </c>
    </row>
    <row r="483" spans="1:14">
      <c r="A483" s="370">
        <v>5</v>
      </c>
      <c r="B483" s="371">
        <v>636</v>
      </c>
      <c r="C483" s="370" t="str">
        <f>IF(B483=0,0,VLOOKUP(B483,competitors!$A$1:$B$1550,2,FALSE))</f>
        <v>Holly White U15G</v>
      </c>
      <c r="D483" s="371" t="str">
        <f>IF(B483=0,0,VLOOKUP(C483,competitors!$B$1:$C$1550,2,FALSE))</f>
        <v>YOAC</v>
      </c>
      <c r="E483" s="371">
        <v>14.98</v>
      </c>
      <c r="H483" s="370">
        <v>5</v>
      </c>
      <c r="I483" s="371">
        <v>636</v>
      </c>
      <c r="J483" s="370" t="s">
        <v>33</v>
      </c>
      <c r="K483" s="370" t="s">
        <v>71</v>
      </c>
      <c r="L483" s="375" t="s">
        <v>278</v>
      </c>
      <c r="M483" s="371" t="s">
        <v>298</v>
      </c>
      <c r="N483" s="371">
        <v>14.98</v>
      </c>
    </row>
    <row r="484" spans="1:14" s="372" customFormat="1">
      <c r="A484" s="370" t="s">
        <v>244</v>
      </c>
      <c r="B484" s="371"/>
      <c r="C484" s="370" t="s">
        <v>23</v>
      </c>
      <c r="D484" s="371">
        <f>IF(B484=0,0,VLOOKUP(#REF!,competitors!$B$1:$C$1550,2,FALSE))</f>
        <v>0</v>
      </c>
      <c r="E484" s="371"/>
      <c r="F484" s="370"/>
      <c r="G484" s="370"/>
      <c r="H484" s="370" t="s">
        <v>244</v>
      </c>
      <c r="I484" s="371"/>
      <c r="J484" s="370"/>
      <c r="L484" s="370"/>
      <c r="M484" s="371" t="s">
        <v>10</v>
      </c>
      <c r="N484" s="371"/>
    </row>
    <row r="485" spans="1:14" s="372" customFormat="1">
      <c r="A485" s="370">
        <v>1</v>
      </c>
      <c r="B485" s="371">
        <v>931</v>
      </c>
      <c r="C485" s="370" t="str">
        <f>IF(B485=0,0,VLOOKUP(B485,competitors!$A$1:$B$1550,2,FALSE))</f>
        <v>Katie Evans U15G</v>
      </c>
      <c r="D485" s="371" t="str">
        <f>IF(B485=0,0,VLOOKUP(C485,competitors!$B$1:$C$1550,2,FALSE))</f>
        <v>DAC</v>
      </c>
      <c r="E485" s="371">
        <v>26.27</v>
      </c>
      <c r="F485" s="370"/>
      <c r="G485" s="370"/>
      <c r="H485" s="370">
        <v>1</v>
      </c>
      <c r="I485" s="371">
        <v>931</v>
      </c>
      <c r="J485" s="370" t="s">
        <v>171</v>
      </c>
      <c r="K485" s="370" t="s">
        <v>184</v>
      </c>
      <c r="L485" s="371" t="s">
        <v>280</v>
      </c>
      <c r="M485" s="371" t="s">
        <v>298</v>
      </c>
      <c r="N485" s="371">
        <v>26.27</v>
      </c>
    </row>
    <row r="486" spans="1:14" s="372" customFormat="1">
      <c r="A486" s="370">
        <v>2</v>
      </c>
      <c r="B486" s="371">
        <v>470</v>
      </c>
      <c r="C486" s="370" t="str">
        <f>IF(B486=0,0,VLOOKUP(B486,competitors!$A$1:$B$1550,2,FALSE))</f>
        <v>Leah Watts U15G</v>
      </c>
      <c r="D486" s="371" t="str">
        <f>IF(B486=0,0,VLOOKUP(C486,competitors!$B$1:$C$1550,2,FALSE))</f>
        <v>PAC</v>
      </c>
      <c r="E486" s="371">
        <v>27.81</v>
      </c>
      <c r="F486" s="370"/>
      <c r="G486" s="370"/>
      <c r="H486" s="370">
        <v>2</v>
      </c>
      <c r="I486" s="371">
        <v>470</v>
      </c>
      <c r="J486" s="370" t="s">
        <v>165</v>
      </c>
      <c r="K486" s="370" t="s">
        <v>164</v>
      </c>
      <c r="L486" s="371" t="s">
        <v>454</v>
      </c>
      <c r="M486" s="371" t="s">
        <v>298</v>
      </c>
      <c r="N486" s="371">
        <v>27.81</v>
      </c>
    </row>
    <row r="487" spans="1:14" s="372" customFormat="1">
      <c r="A487" s="370">
        <v>3</v>
      </c>
      <c r="B487" s="371">
        <v>466</v>
      </c>
      <c r="C487" s="370" t="str">
        <f>IF(B487=0,0,VLOOKUP(B487,competitors!$A$1:$B$1550,2,FALSE))</f>
        <v>Georgina Stokes U15G</v>
      </c>
      <c r="D487" s="371" t="str">
        <f>IF(B487=0,0,VLOOKUP(C487,competitors!$B$1:$C$1550,2,FALSE))</f>
        <v>PAC</v>
      </c>
      <c r="E487" s="371">
        <v>28.15</v>
      </c>
      <c r="F487" s="370"/>
      <c r="G487" s="370"/>
      <c r="H487" s="370">
        <v>3</v>
      </c>
      <c r="I487" s="371">
        <v>466</v>
      </c>
      <c r="J487" s="370" t="s">
        <v>1871</v>
      </c>
      <c r="K487" s="370" t="s">
        <v>1872</v>
      </c>
      <c r="L487" s="371" t="s">
        <v>454</v>
      </c>
      <c r="M487" s="371" t="s">
        <v>298</v>
      </c>
      <c r="N487" s="371">
        <v>28.15</v>
      </c>
    </row>
    <row r="488" spans="1:14" s="372" customFormat="1">
      <c r="A488" s="370">
        <v>4</v>
      </c>
      <c r="B488" s="371">
        <v>622</v>
      </c>
      <c r="C488" s="370" t="str">
        <f>IF(B488=0,0,VLOOKUP(B488,competitors!$A$1:$B$1550,2,FALSE))</f>
        <v>Oliwia Cwienczek U15G</v>
      </c>
      <c r="D488" s="371" t="str">
        <f>IF(B488=0,0,VLOOKUP(C488,competitors!$B$1:$C$1550,2,FALSE))</f>
        <v>YOAC</v>
      </c>
      <c r="E488" s="373">
        <v>28.2</v>
      </c>
      <c r="F488" s="370"/>
      <c r="G488" s="370"/>
      <c r="H488" s="370">
        <v>4</v>
      </c>
      <c r="I488" s="371">
        <v>622</v>
      </c>
      <c r="J488" s="370" t="s">
        <v>2007</v>
      </c>
      <c r="K488" s="370" t="s">
        <v>2008</v>
      </c>
      <c r="L488" s="371" t="s">
        <v>278</v>
      </c>
      <c r="M488" s="371" t="s">
        <v>298</v>
      </c>
      <c r="N488" s="373">
        <v>28.2</v>
      </c>
    </row>
    <row r="489" spans="1:14" s="372" customFormat="1">
      <c r="A489" s="370">
        <v>5</v>
      </c>
      <c r="B489" s="371">
        <v>539</v>
      </c>
      <c r="C489" s="370" t="str">
        <f>IF(B489=0,0,VLOOKUP(B489,competitors!$A$1:$B$1550,2,FALSE))</f>
        <v>Ruby Ibbotson U15G</v>
      </c>
      <c r="D489" s="371" t="str">
        <f>IF(B489=0,0,VLOOKUP(C489,competitors!$B$1:$C$1550,2,FALSE))</f>
        <v>TAC</v>
      </c>
      <c r="E489" s="371">
        <v>28.34</v>
      </c>
      <c r="F489" s="370"/>
      <c r="G489" s="370"/>
      <c r="H489" s="370">
        <v>5</v>
      </c>
      <c r="I489" s="371">
        <v>539</v>
      </c>
      <c r="J489" s="370" t="s">
        <v>73</v>
      </c>
      <c r="K489" s="370" t="s">
        <v>1873</v>
      </c>
      <c r="L489" s="371" t="s">
        <v>81</v>
      </c>
      <c r="M489" s="371" t="s">
        <v>298</v>
      </c>
      <c r="N489" s="371">
        <v>28.34</v>
      </c>
    </row>
    <row r="490" spans="1:14" s="372" customFormat="1">
      <c r="A490" s="370">
        <v>6</v>
      </c>
      <c r="B490" s="371">
        <v>825</v>
      </c>
      <c r="C490" s="370" t="str">
        <f>IF(B490=0,0,VLOOKUP(B490,competitors!$A$1:$B$1550,2,FALSE))</f>
        <v>Sarah May U15G</v>
      </c>
      <c r="D490" s="371" t="str">
        <f>IF(B490=0,0,VLOOKUP(C490,competitors!$B$1:$C$1550,2,FALSE))</f>
        <v>N&amp;P</v>
      </c>
      <c r="E490" s="371">
        <v>28.35</v>
      </c>
      <c r="F490" s="370"/>
      <c r="G490" s="370"/>
      <c r="H490" s="370">
        <v>6</v>
      </c>
      <c r="I490" s="371">
        <v>825</v>
      </c>
      <c r="J490" s="370" t="s">
        <v>216</v>
      </c>
      <c r="K490" s="370" t="s">
        <v>143</v>
      </c>
      <c r="L490" s="371" t="s">
        <v>98</v>
      </c>
      <c r="M490" s="371" t="s">
        <v>298</v>
      </c>
      <c r="N490" s="371">
        <v>28.35</v>
      </c>
    </row>
    <row r="491" spans="1:14" s="372" customFormat="1">
      <c r="A491" s="370">
        <v>7</v>
      </c>
      <c r="B491" s="371">
        <v>25</v>
      </c>
      <c r="C491" s="370" t="str">
        <f>IF(B491=0,0,VLOOKUP(B491,competitors!$A$1:$B$1550,2,FALSE))</f>
        <v>Annabelle Hess U15G</v>
      </c>
      <c r="D491" s="371" t="str">
        <f>IF(B491=0,0,VLOOKUP(C491,competitors!$B$1:$C$1550,2,FALSE))</f>
        <v>Arm</v>
      </c>
      <c r="E491" s="371">
        <v>29.06</v>
      </c>
      <c r="F491" s="370"/>
      <c r="G491" s="370"/>
      <c r="H491" s="370">
        <v>7</v>
      </c>
      <c r="I491" s="371">
        <v>25</v>
      </c>
      <c r="J491" s="370" t="s">
        <v>185</v>
      </c>
      <c r="K491" s="370" t="s">
        <v>1874</v>
      </c>
      <c r="L491" s="371" t="s">
        <v>258</v>
      </c>
      <c r="M491" s="371" t="s">
        <v>298</v>
      </c>
      <c r="N491" s="371">
        <v>29.06</v>
      </c>
    </row>
    <row r="492" spans="1:14" s="372" customFormat="1">
      <c r="A492" s="370">
        <v>8</v>
      </c>
      <c r="B492" s="371">
        <v>630</v>
      </c>
      <c r="C492" s="370" t="str">
        <f>IF(B492=0,0,VLOOKUP(B492,competitors!$A$1:$B$1550,2,FALSE))</f>
        <v>Roberta Simpson U15G</v>
      </c>
      <c r="D492" s="371" t="str">
        <f>IF(B492=0,0,VLOOKUP(C492,competitors!$B$1:$C$1550,2,FALSE))</f>
        <v>YOAC</v>
      </c>
      <c r="E492" s="373">
        <v>29.6</v>
      </c>
      <c r="F492" s="370"/>
      <c r="G492" s="370"/>
      <c r="H492" s="370">
        <v>8</v>
      </c>
      <c r="I492" s="371">
        <v>630</v>
      </c>
      <c r="J492" s="370" t="s">
        <v>2072</v>
      </c>
      <c r="K492" s="370" t="s">
        <v>2073</v>
      </c>
      <c r="L492" s="371" t="s">
        <v>278</v>
      </c>
      <c r="M492" s="371" t="s">
        <v>298</v>
      </c>
      <c r="N492" s="373">
        <v>29.6</v>
      </c>
    </row>
    <row r="493" spans="1:14" s="372" customFormat="1">
      <c r="A493" s="370" t="s">
        <v>2074</v>
      </c>
      <c r="B493" s="371"/>
      <c r="C493" s="370" t="s">
        <v>238</v>
      </c>
      <c r="D493" s="371">
        <f>IF(B493=0,0,VLOOKUP(#REF!,competitors!$B$1:$C$1550,2,FALSE))</f>
        <v>0</v>
      </c>
      <c r="E493" s="371"/>
      <c r="F493" s="370"/>
      <c r="G493" s="370"/>
      <c r="H493" s="370" t="s">
        <v>2074</v>
      </c>
      <c r="I493" s="371"/>
      <c r="J493" s="370"/>
      <c r="L493" s="370"/>
      <c r="M493" s="371" t="s">
        <v>10</v>
      </c>
      <c r="N493" s="371"/>
    </row>
    <row r="494" spans="1:14" s="372" customFormat="1">
      <c r="A494" s="370">
        <v>1</v>
      </c>
      <c r="B494" s="371">
        <v>234</v>
      </c>
      <c r="C494" s="370" t="str">
        <f>IF(B494=0,0,VLOOKUP(B494,competitors!$A$1:$B$1550,2,FALSE))</f>
        <v>Emily Churchill U15G</v>
      </c>
      <c r="D494" s="371" t="str">
        <f>IF(B494=0,0,VLOOKUP(C494,competitors!$B$1:$C$1550,2,FALSE))</f>
        <v>ExH</v>
      </c>
      <c r="E494" s="371">
        <v>27.27</v>
      </c>
      <c r="F494" s="370"/>
      <c r="G494" s="370"/>
      <c r="H494" s="370">
        <v>1</v>
      </c>
      <c r="I494" s="371">
        <v>234</v>
      </c>
      <c r="J494" s="370" t="s">
        <v>30</v>
      </c>
      <c r="K494" s="370" t="s">
        <v>1876</v>
      </c>
      <c r="L494" s="371" t="s">
        <v>59</v>
      </c>
      <c r="M494" s="371" t="s">
        <v>298</v>
      </c>
      <c r="N494" s="371">
        <v>27.27</v>
      </c>
    </row>
    <row r="495" spans="1:14" s="372" customFormat="1">
      <c r="A495" s="370">
        <v>2</v>
      </c>
      <c r="B495" s="371">
        <v>537</v>
      </c>
      <c r="C495" s="370" t="str">
        <f>IF(B495=0,0,VLOOKUP(B495,competitors!$A$1:$B$1550,2,FALSE))</f>
        <v>Grace Fielder U15G</v>
      </c>
      <c r="D495" s="371" t="str">
        <f>IF(B495=0,0,VLOOKUP(C495,competitors!$B$1:$C$1550,2,FALSE))</f>
        <v>TAC</v>
      </c>
      <c r="E495" s="371">
        <v>28.83</v>
      </c>
      <c r="F495" s="370"/>
      <c r="G495" s="370"/>
      <c r="H495" s="370">
        <v>2</v>
      </c>
      <c r="I495" s="371">
        <v>537</v>
      </c>
      <c r="J495" s="370" t="s">
        <v>17</v>
      </c>
      <c r="K495" s="370" t="s">
        <v>87</v>
      </c>
      <c r="L495" s="371" t="s">
        <v>81</v>
      </c>
      <c r="M495" s="371" t="s">
        <v>298</v>
      </c>
      <c r="N495" s="371">
        <v>28.83</v>
      </c>
    </row>
    <row r="496" spans="1:14" s="372" customFormat="1">
      <c r="A496" s="370">
        <v>3</v>
      </c>
      <c r="B496" s="371">
        <v>625</v>
      </c>
      <c r="C496" s="370" t="str">
        <f>IF(B496=0,0,VLOOKUP(B496,competitors!$A$1:$B$1550,2,FALSE))</f>
        <v>Georgina Burrows U15G</v>
      </c>
      <c r="D496" s="371" t="str">
        <f>IF(B496=0,0,VLOOKUP(C496,competitors!$B$1:$C$1550,2,FALSE))</f>
        <v>YOAC</v>
      </c>
      <c r="E496" s="371">
        <v>29.24</v>
      </c>
      <c r="F496" s="370"/>
      <c r="G496" s="370"/>
      <c r="H496" s="370">
        <v>3</v>
      </c>
      <c r="I496" s="371">
        <v>625</v>
      </c>
      <c r="J496" s="370" t="s">
        <v>1871</v>
      </c>
      <c r="K496" s="370" t="s">
        <v>2024</v>
      </c>
      <c r="L496" s="371" t="s">
        <v>278</v>
      </c>
      <c r="M496" s="371" t="s">
        <v>298</v>
      </c>
      <c r="N496" s="371">
        <v>29.24</v>
      </c>
    </row>
    <row r="497" spans="1:14" s="372" customFormat="1">
      <c r="A497" s="370">
        <v>4</v>
      </c>
      <c r="B497" s="371">
        <v>235</v>
      </c>
      <c r="C497" s="370" t="str">
        <f>IF(B497=0,0,VLOOKUP(B497,competitors!$A$1:$B$1550,2,FALSE))</f>
        <v>Bea Oliver-Stevens U15G</v>
      </c>
      <c r="D497" s="371" t="str">
        <f>IF(B497=0,0,VLOOKUP(C497,competitors!$B$1:$C$1550,2,FALSE))</f>
        <v>ExH</v>
      </c>
      <c r="E497" s="371">
        <v>29.25</v>
      </c>
      <c r="F497" s="370"/>
      <c r="G497" s="370"/>
      <c r="H497" s="370">
        <v>4</v>
      </c>
      <c r="I497" s="371">
        <v>235</v>
      </c>
      <c r="J497" s="370" t="s">
        <v>82</v>
      </c>
      <c r="K497" s="370" t="s">
        <v>138</v>
      </c>
      <c r="L497" s="371" t="s">
        <v>59</v>
      </c>
      <c r="M497" s="371" t="s">
        <v>298</v>
      </c>
      <c r="N497" s="371">
        <v>29.25</v>
      </c>
    </row>
    <row r="498" spans="1:14" s="372" customFormat="1">
      <c r="A498" s="370">
        <v>5</v>
      </c>
      <c r="B498" s="371">
        <v>822</v>
      </c>
      <c r="C498" s="370" t="str">
        <f>IF(B498=0,0,VLOOKUP(B498,competitors!$A$1:$B$1550,2,FALSE))</f>
        <v>Nell Gray U15G</v>
      </c>
      <c r="D498" s="371" t="str">
        <f>IF(B498=0,0,VLOOKUP(C498,competitors!$B$1:$C$1550,2,FALSE))</f>
        <v>N&amp;P</v>
      </c>
      <c r="E498" s="371">
        <v>29.49</v>
      </c>
      <c r="F498" s="370"/>
      <c r="G498" s="370"/>
      <c r="H498" s="370">
        <v>5</v>
      </c>
      <c r="I498" s="371">
        <v>822</v>
      </c>
      <c r="J498" s="370" t="s">
        <v>2075</v>
      </c>
      <c r="K498" s="370" t="s">
        <v>2076</v>
      </c>
      <c r="L498" s="371" t="s">
        <v>98</v>
      </c>
      <c r="M498" s="371" t="s">
        <v>298</v>
      </c>
      <c r="N498" s="371">
        <v>29.49</v>
      </c>
    </row>
    <row r="499" spans="1:14" s="372" customFormat="1">
      <c r="A499" s="370">
        <v>6</v>
      </c>
      <c r="B499" s="371">
        <v>472</v>
      </c>
      <c r="C499" s="370" t="str">
        <f>IF(B499=0,0,VLOOKUP(B499,competitors!$A$1:$B$1550,2,FALSE))</f>
        <v>Sophia Horwood  U15G</v>
      </c>
      <c r="D499" s="371" t="str">
        <f>IF(B499=0,0,VLOOKUP(C499,competitors!$B$1:$C$1550,2,FALSE))</f>
        <v>PAC</v>
      </c>
      <c r="E499" s="373">
        <v>29.9</v>
      </c>
      <c r="F499" s="370"/>
      <c r="G499" s="370"/>
      <c r="H499" s="370">
        <v>6</v>
      </c>
      <c r="I499" s="371">
        <v>472</v>
      </c>
      <c r="J499" s="370" t="s">
        <v>2010</v>
      </c>
      <c r="K499" s="370" t="s">
        <v>2011</v>
      </c>
      <c r="L499" s="371" t="s">
        <v>454</v>
      </c>
      <c r="M499" s="371" t="s">
        <v>298</v>
      </c>
      <c r="N499" s="373">
        <v>29.9</v>
      </c>
    </row>
    <row r="500" spans="1:14" s="372" customFormat="1">
      <c r="A500" s="370" t="s">
        <v>2077</v>
      </c>
      <c r="B500" s="371"/>
      <c r="C500" s="370" t="s">
        <v>1816</v>
      </c>
      <c r="D500" s="371">
        <f>IF(B500=0,0,VLOOKUP(#REF!,competitors!$B$1:$C$1550,2,FALSE))</f>
        <v>0</v>
      </c>
      <c r="E500" s="371"/>
      <c r="F500" s="370"/>
      <c r="G500" s="370"/>
      <c r="H500" s="370" t="s">
        <v>2077</v>
      </c>
      <c r="I500" s="371"/>
      <c r="J500" s="370"/>
      <c r="L500" s="370"/>
      <c r="M500" s="371" t="s">
        <v>10</v>
      </c>
      <c r="N500" s="371"/>
    </row>
    <row r="501" spans="1:14" s="372" customFormat="1">
      <c r="A501" s="370">
        <v>1</v>
      </c>
      <c r="B501" s="371">
        <v>30</v>
      </c>
      <c r="C501" s="370" t="str">
        <f>IF(B501=0,0,VLOOKUP(B501,competitors!$A$1:$B$1550,2,FALSE))</f>
        <v>Ella Isaias U15G</v>
      </c>
      <c r="D501" s="371" t="str">
        <f>IF(B501=0,0,VLOOKUP(C501,competitors!$B$1:$C$1550,2,FALSE))</f>
        <v>Arm</v>
      </c>
      <c r="E501" s="371">
        <v>28.46</v>
      </c>
      <c r="F501" s="370"/>
      <c r="G501" s="370"/>
      <c r="H501" s="370">
        <v>1</v>
      </c>
      <c r="I501" s="371">
        <v>30</v>
      </c>
      <c r="J501" s="370" t="s">
        <v>85</v>
      </c>
      <c r="K501" s="370" t="s">
        <v>1916</v>
      </c>
      <c r="L501" s="371" t="s">
        <v>258</v>
      </c>
      <c r="M501" s="371" t="s">
        <v>298</v>
      </c>
      <c r="N501" s="371">
        <v>28.46</v>
      </c>
    </row>
    <row r="502" spans="1:14" s="372" customFormat="1">
      <c r="A502" s="370">
        <v>2</v>
      </c>
      <c r="B502" s="371">
        <v>924</v>
      </c>
      <c r="C502" s="370" t="str">
        <f>IF(B502=0,0,VLOOKUP(B502,competitors!$A$1:$B$1550,2,FALSE))</f>
        <v>Molly White U15G</v>
      </c>
      <c r="D502" s="371" t="str">
        <f>IF(B502=0,0,VLOOKUP(C502,competitors!$B$1:$C$1550,2,FALSE))</f>
        <v>DAC</v>
      </c>
      <c r="E502" s="373">
        <v>28.9</v>
      </c>
      <c r="F502" s="370"/>
      <c r="G502" s="370"/>
      <c r="H502" s="370">
        <v>2</v>
      </c>
      <c r="I502" s="371">
        <v>924</v>
      </c>
      <c r="J502" s="370" t="s">
        <v>72</v>
      </c>
      <c r="K502" s="370" t="s">
        <v>71</v>
      </c>
      <c r="L502" s="371" t="s">
        <v>280</v>
      </c>
      <c r="M502" s="371" t="s">
        <v>298</v>
      </c>
      <c r="N502" s="373">
        <v>28.9</v>
      </c>
    </row>
    <row r="503" spans="1:14" s="372" customFormat="1">
      <c r="A503" s="370">
        <v>3</v>
      </c>
      <c r="B503" s="371">
        <v>742</v>
      </c>
      <c r="C503" s="370" t="str">
        <f>IF(B503=0,0,VLOOKUP(B503,competitors!$A$1:$B$1550,2,FALSE))</f>
        <v>Caitlin Keaney U15G</v>
      </c>
      <c r="D503" s="371" t="str">
        <f>IF(B503=0,0,VLOOKUP(C503,competitors!$B$1:$C$1550,2,FALSE))</f>
        <v>CAC</v>
      </c>
      <c r="E503" s="371">
        <v>29.03</v>
      </c>
      <c r="F503" s="370"/>
      <c r="G503" s="370"/>
      <c r="H503" s="370">
        <v>3</v>
      </c>
      <c r="I503" s="371">
        <v>742</v>
      </c>
      <c r="J503" s="370" t="s">
        <v>132</v>
      </c>
      <c r="K503" s="370" t="s">
        <v>2078</v>
      </c>
      <c r="L503" s="371" t="s">
        <v>277</v>
      </c>
      <c r="M503" s="371" t="s">
        <v>298</v>
      </c>
      <c r="N503" s="371">
        <v>29.03</v>
      </c>
    </row>
    <row r="504" spans="1:14" s="372" customFormat="1">
      <c r="A504" s="370">
        <v>4</v>
      </c>
      <c r="B504" s="371">
        <v>824</v>
      </c>
      <c r="C504" s="370" t="str">
        <f>IF(B504=0,0,VLOOKUP(B504,competitors!$A$1:$B$1550,2,FALSE))</f>
        <v>Kim Knight U15G</v>
      </c>
      <c r="D504" s="371" t="str">
        <f>IF(B504=0,0,VLOOKUP(C504,competitors!$B$1:$C$1550,2,FALSE))</f>
        <v>N&amp;P</v>
      </c>
      <c r="E504" s="373">
        <v>29.6</v>
      </c>
      <c r="F504" s="370"/>
      <c r="G504" s="370"/>
      <c r="H504" s="370">
        <v>4</v>
      </c>
      <c r="I504" s="371">
        <v>824</v>
      </c>
      <c r="J504" s="370" t="s">
        <v>261</v>
      </c>
      <c r="K504" s="370" t="s">
        <v>260</v>
      </c>
      <c r="L504" s="371" t="s">
        <v>98</v>
      </c>
      <c r="M504" s="371" t="s">
        <v>298</v>
      </c>
      <c r="N504" s="373">
        <v>29.6</v>
      </c>
    </row>
    <row r="505" spans="1:14" s="372" customFormat="1">
      <c r="A505" s="370">
        <v>5</v>
      </c>
      <c r="B505" s="371">
        <v>738</v>
      </c>
      <c r="C505" s="370" t="str">
        <f>IF(B505=0,0,VLOOKUP(B505,competitors!$A$1:$B$1550,2,FALSE))</f>
        <v>Freya Bonell U15G</v>
      </c>
      <c r="D505" s="371" t="str">
        <f>IF(B505=0,0,VLOOKUP(C505,competitors!$B$1:$C$1550,2,FALSE))</f>
        <v>CAC</v>
      </c>
      <c r="E505" s="373">
        <v>29.6</v>
      </c>
      <c r="F505" s="370"/>
      <c r="G505" s="370"/>
      <c r="H505" s="370">
        <v>5</v>
      </c>
      <c r="I505" s="371">
        <v>738</v>
      </c>
      <c r="J505" s="370" t="s">
        <v>1888</v>
      </c>
      <c r="K505" s="370" t="s">
        <v>1889</v>
      </c>
      <c r="L505" s="371" t="s">
        <v>277</v>
      </c>
      <c r="M505" s="371" t="s">
        <v>298</v>
      </c>
      <c r="N505" s="373">
        <v>29.6</v>
      </c>
    </row>
    <row r="506" spans="1:14" s="372" customFormat="1">
      <c r="A506" s="370">
        <v>6</v>
      </c>
      <c r="B506" s="371">
        <v>1110</v>
      </c>
      <c r="C506" s="370" t="str">
        <f>IF(B506=0,0,VLOOKUP(B506,competitors!$A$1:$B$1550,2,FALSE))</f>
        <v>Isobelle Beer U15G</v>
      </c>
      <c r="D506" s="371" t="str">
        <f>IF(B506=0,0,VLOOKUP(C506,competitors!$B$1:$C$1550,2,FALSE))</f>
        <v>NDAC</v>
      </c>
      <c r="E506" s="371">
        <v>30.65</v>
      </c>
      <c r="F506" s="370"/>
      <c r="G506" s="370"/>
      <c r="H506" s="370">
        <v>6</v>
      </c>
      <c r="I506" s="371">
        <v>1110</v>
      </c>
      <c r="J506" s="370" t="s">
        <v>1881</v>
      </c>
      <c r="K506" s="370" t="s">
        <v>1882</v>
      </c>
      <c r="L506" s="371" t="s">
        <v>1027</v>
      </c>
      <c r="M506" s="371" t="s">
        <v>298</v>
      </c>
      <c r="N506" s="371">
        <v>30.65</v>
      </c>
    </row>
    <row r="507" spans="1:14" s="372" customFormat="1">
      <c r="A507" s="370" t="s">
        <v>2079</v>
      </c>
      <c r="B507" s="371"/>
      <c r="C507" s="370" t="s">
        <v>43</v>
      </c>
      <c r="D507" s="371">
        <f>IF(B507=0,0,VLOOKUP(#REF!,competitors!$B$1:$C$1550,2,FALSE))</f>
        <v>0</v>
      </c>
      <c r="E507" s="371"/>
      <c r="F507" s="370"/>
      <c r="G507" s="370"/>
      <c r="H507" s="370" t="s">
        <v>2079</v>
      </c>
      <c r="I507" s="371"/>
      <c r="J507" s="370"/>
      <c r="L507" s="370"/>
      <c r="M507" s="371" t="s">
        <v>10</v>
      </c>
      <c r="N507" s="371"/>
    </row>
    <row r="508" spans="1:14" s="372" customFormat="1">
      <c r="A508" s="370">
        <v>1</v>
      </c>
      <c r="B508" s="371">
        <v>530</v>
      </c>
      <c r="C508" s="370" t="str">
        <f>IF(B508=0,0,VLOOKUP(B508,competitors!$A$1:$B$1550,2,FALSE))</f>
        <v>Eloise Jones U15G</v>
      </c>
      <c r="D508" s="371" t="str">
        <f>IF(B508=0,0,VLOOKUP(C508,competitors!$B$1:$C$1550,2,FALSE))</f>
        <v>TAC</v>
      </c>
      <c r="E508" s="371">
        <v>28.58</v>
      </c>
      <c r="F508" s="370"/>
      <c r="G508" s="370"/>
      <c r="H508" s="370">
        <v>1</v>
      </c>
      <c r="I508" s="371">
        <v>530</v>
      </c>
      <c r="J508" s="370" t="s">
        <v>1877</v>
      </c>
      <c r="K508" s="370" t="s">
        <v>48</v>
      </c>
      <c r="L508" s="371" t="s">
        <v>81</v>
      </c>
      <c r="M508" s="371" t="s">
        <v>298</v>
      </c>
      <c r="N508" s="371">
        <v>28.58</v>
      </c>
    </row>
    <row r="509" spans="1:14" s="372" customFormat="1">
      <c r="A509" s="370">
        <v>2</v>
      </c>
      <c r="B509" s="371">
        <v>351</v>
      </c>
      <c r="C509" s="370" t="str">
        <f>IF(B509=0,0,VLOOKUP(B509,competitors!$A$1:$B$1550,2,FALSE))</f>
        <v>Ella Bodman U15G</v>
      </c>
      <c r="D509" s="371" t="str">
        <f>IF(B509=0,0,VLOOKUP(C509,competitors!$B$1:$C$1550,2,FALSE))</f>
        <v>Wim</v>
      </c>
      <c r="E509" s="371">
        <v>29.18</v>
      </c>
      <c r="F509" s="370"/>
      <c r="G509" s="370"/>
      <c r="H509" s="370">
        <v>2</v>
      </c>
      <c r="I509" s="371">
        <v>351</v>
      </c>
      <c r="J509" s="370" t="s">
        <v>85</v>
      </c>
      <c r="K509" s="370" t="s">
        <v>1878</v>
      </c>
      <c r="L509" s="371" t="s">
        <v>3</v>
      </c>
      <c r="M509" s="371" t="s">
        <v>298</v>
      </c>
      <c r="N509" s="371">
        <v>29.18</v>
      </c>
    </row>
    <row r="510" spans="1:14" s="372" customFormat="1">
      <c r="A510" s="370">
        <v>3</v>
      </c>
      <c r="B510" s="371">
        <v>350</v>
      </c>
      <c r="C510" s="370" t="str">
        <f>IF(B510=0,0,VLOOKUP(B510,competitors!$A$1:$B$1550,2,FALSE))</f>
        <v>Kitty Sharpe U15G</v>
      </c>
      <c r="D510" s="371" t="str">
        <f>IF(B510=0,0,VLOOKUP(C510,competitors!$B$1:$C$1550,2,FALSE))</f>
        <v>Wim</v>
      </c>
      <c r="E510" s="373">
        <v>29.2</v>
      </c>
      <c r="F510" s="370"/>
      <c r="G510" s="370"/>
      <c r="H510" s="370">
        <v>3</v>
      </c>
      <c r="I510" s="371">
        <v>350</v>
      </c>
      <c r="J510" s="370" t="s">
        <v>76</v>
      </c>
      <c r="K510" s="370" t="s">
        <v>75</v>
      </c>
      <c r="L510" s="371" t="s">
        <v>3</v>
      </c>
      <c r="M510" s="371" t="s">
        <v>298</v>
      </c>
      <c r="N510" s="373">
        <v>29.2</v>
      </c>
    </row>
    <row r="511" spans="1:14" s="372" customFormat="1">
      <c r="A511" s="370">
        <v>4</v>
      </c>
      <c r="B511" s="371">
        <v>204</v>
      </c>
      <c r="C511" s="370" t="str">
        <f>IF(B511=0,0,VLOOKUP(B511,competitors!$A$1:$B$1550,2,FALSE))</f>
        <v>Isabella Peyton-Jones U15G</v>
      </c>
      <c r="D511" s="371" t="str">
        <f>IF(B511=0,0,VLOOKUP(C511,competitors!$B$1:$C$1550,2,FALSE))</f>
        <v>ExH</v>
      </c>
      <c r="E511" s="371">
        <v>29.87</v>
      </c>
      <c r="F511" s="370"/>
      <c r="G511" s="370"/>
      <c r="H511" s="370">
        <v>4</v>
      </c>
      <c r="I511" s="371">
        <v>204</v>
      </c>
      <c r="J511" s="370" t="s">
        <v>209</v>
      </c>
      <c r="K511" s="370" t="s">
        <v>2080</v>
      </c>
      <c r="L511" s="371" t="s">
        <v>59</v>
      </c>
      <c r="M511" s="371" t="s">
        <v>298</v>
      </c>
      <c r="N511" s="371">
        <v>29.87</v>
      </c>
    </row>
    <row r="512" spans="1:14" s="372" customFormat="1">
      <c r="A512" s="370">
        <v>5</v>
      </c>
      <c r="B512" s="371">
        <v>1064</v>
      </c>
      <c r="C512" s="370" t="str">
        <f>IF(B512=0,0,VLOOKUP(B512,competitors!$A$1:$B$1550,2,FALSE))</f>
        <v>Daisy Becker-Hughes U15G</v>
      </c>
      <c r="D512" s="371" t="str">
        <f>IF(B512=0,0,VLOOKUP(C512,competitors!$B$1:$C$1550,2,FALSE))</f>
        <v>MAC</v>
      </c>
      <c r="E512" s="371">
        <v>30.07</v>
      </c>
      <c r="F512" s="370"/>
      <c r="G512" s="370"/>
      <c r="H512" s="370">
        <v>5</v>
      </c>
      <c r="I512" s="371">
        <v>1064</v>
      </c>
      <c r="J512" s="370" t="s">
        <v>271</v>
      </c>
      <c r="K512" s="370" t="s">
        <v>1000</v>
      </c>
      <c r="L512" s="371" t="s">
        <v>738</v>
      </c>
      <c r="M512" s="371" t="s">
        <v>298</v>
      </c>
      <c r="N512" s="371">
        <v>30.07</v>
      </c>
    </row>
    <row r="513" spans="1:14" s="372" customFormat="1">
      <c r="A513" s="370">
        <v>6</v>
      </c>
      <c r="B513" s="371">
        <v>734</v>
      </c>
      <c r="C513" s="370" t="str">
        <f>IF(B513=0,0,VLOOKUP(B513,competitors!$A$1:$B$1550,2,FALSE))</f>
        <v>Daisy Parry U15G</v>
      </c>
      <c r="D513" s="371" t="str">
        <f>IF(B513=0,0,VLOOKUP(C513,competitors!$B$1:$C$1550,2,FALSE))</f>
        <v>CAC</v>
      </c>
      <c r="E513" s="371">
        <v>30.95</v>
      </c>
      <c r="F513" s="370"/>
      <c r="G513" s="370"/>
      <c r="H513" s="370">
        <v>6</v>
      </c>
      <c r="I513" s="371">
        <v>734</v>
      </c>
      <c r="J513" s="370" t="s">
        <v>271</v>
      </c>
      <c r="K513" s="370" t="s">
        <v>58</v>
      </c>
      <c r="L513" s="371" t="s">
        <v>277</v>
      </c>
      <c r="M513" s="371" t="s">
        <v>298</v>
      </c>
      <c r="N513" s="371">
        <v>30.95</v>
      </c>
    </row>
    <row r="514" spans="1:14" s="372" customFormat="1">
      <c r="A514" s="370">
        <v>7</v>
      </c>
      <c r="B514" s="371">
        <v>348</v>
      </c>
      <c r="C514" s="370" t="str">
        <f>IF(B514=0,0,VLOOKUP(B514,competitors!$A$1:$B$1550,2,FALSE))</f>
        <v>Lucie Simmonds U15G</v>
      </c>
      <c r="D514" s="371" t="str">
        <f>IF(B514=0,0,VLOOKUP(C514,competitors!$B$1:$C$1550,2,FALSE))</f>
        <v>Wim</v>
      </c>
      <c r="E514" s="371">
        <v>30.96</v>
      </c>
      <c r="F514" s="370"/>
      <c r="G514" s="370"/>
      <c r="H514" s="370">
        <v>7</v>
      </c>
      <c r="I514" s="371">
        <v>348</v>
      </c>
      <c r="J514" s="370" t="s">
        <v>263</v>
      </c>
      <c r="K514" s="370" t="s">
        <v>210</v>
      </c>
      <c r="L514" s="371" t="s">
        <v>3</v>
      </c>
      <c r="M514" s="371" t="s">
        <v>298</v>
      </c>
      <c r="N514" s="371">
        <v>30.96</v>
      </c>
    </row>
    <row r="515" spans="1:14">
      <c r="A515" s="370" t="s">
        <v>1999</v>
      </c>
      <c r="B515" s="371"/>
      <c r="C515" s="370">
        <f>IF(B515=0,0,VLOOKUP(B515,competitors!$A$1:$B$1550,2,FALSE))</f>
        <v>0</v>
      </c>
      <c r="D515" s="371">
        <f>IF(B515=0,0,VLOOKUP(C515,competitors!$B$1:$C$1550,2,FALSE))</f>
        <v>0</v>
      </c>
      <c r="E515" s="371"/>
      <c r="H515" s="370" t="s">
        <v>1999</v>
      </c>
      <c r="I515" s="371"/>
      <c r="M515" s="371"/>
      <c r="N515" s="371"/>
    </row>
    <row r="516" spans="1:14">
      <c r="A516" s="370">
        <v>1</v>
      </c>
      <c r="B516" s="371">
        <v>27</v>
      </c>
      <c r="C516" s="370" t="str">
        <f>IF(B516=0,0,VLOOKUP(B516,competitors!$A$1:$B$1550,2,FALSE))</f>
        <v>Amelia Riggott U15G</v>
      </c>
      <c r="D516" s="371" t="str">
        <f>IF(B516=0,0,VLOOKUP(C516,competitors!$B$1:$C$1550,2,FALSE))</f>
        <v>Arm</v>
      </c>
      <c r="E516" s="374">
        <v>1.6444444444444443E-3</v>
      </c>
      <c r="H516" s="370">
        <v>1</v>
      </c>
      <c r="I516" s="371">
        <v>27</v>
      </c>
      <c r="J516" s="370" t="s">
        <v>214</v>
      </c>
      <c r="K516" s="370" t="s">
        <v>213</v>
      </c>
      <c r="L516" s="371" t="s">
        <v>258</v>
      </c>
      <c r="M516" s="371" t="s">
        <v>298</v>
      </c>
      <c r="N516" s="374">
        <v>1.6444444444444443E-3</v>
      </c>
    </row>
    <row r="517" spans="1:14">
      <c r="A517" s="370">
        <v>2</v>
      </c>
      <c r="B517" s="371">
        <v>117</v>
      </c>
      <c r="C517" s="370" t="str">
        <f>IF(B517=0,0,VLOOKUP(B517,competitors!$A$1:$B$1550,2,FALSE))</f>
        <v>Emma Harrison U15G</v>
      </c>
      <c r="D517" s="371" t="str">
        <f>IF(B517=0,0,VLOOKUP(C517,competitors!$B$1:$C$1550,2,FALSE))</f>
        <v>NA/Tor</v>
      </c>
      <c r="E517" s="374">
        <v>1.6746527777777777E-3</v>
      </c>
      <c r="H517" s="370">
        <v>2</v>
      </c>
      <c r="I517" s="371">
        <v>117</v>
      </c>
      <c r="J517" s="370" t="s">
        <v>219</v>
      </c>
      <c r="K517" s="370" t="s">
        <v>46</v>
      </c>
      <c r="L517" s="371" t="s">
        <v>817</v>
      </c>
      <c r="M517" s="371" t="s">
        <v>298</v>
      </c>
      <c r="N517" s="374">
        <v>1.6746527777777777E-3</v>
      </c>
    </row>
    <row r="518" spans="1:14">
      <c r="A518" s="370">
        <v>3</v>
      </c>
      <c r="B518" s="371">
        <v>827</v>
      </c>
      <c r="C518" s="370" t="str">
        <f>IF(B518=0,0,VLOOKUP(B518,competitors!$A$1:$B$1550,2,FALSE))</f>
        <v>Kerrie Shanley U15G</v>
      </c>
      <c r="D518" s="371" t="str">
        <f>IF(B518=0,0,VLOOKUP(C518,competitors!$B$1:$C$1550,2,FALSE))</f>
        <v>N&amp;P</v>
      </c>
      <c r="E518" s="374">
        <v>1.6975694444444445E-3</v>
      </c>
      <c r="H518" s="370">
        <v>3</v>
      </c>
      <c r="I518" s="371">
        <v>827</v>
      </c>
      <c r="J518" s="370" t="s">
        <v>218</v>
      </c>
      <c r="K518" s="370" t="s">
        <v>217</v>
      </c>
      <c r="L518" s="371" t="s">
        <v>98</v>
      </c>
      <c r="M518" s="371" t="s">
        <v>298</v>
      </c>
      <c r="N518" s="374">
        <v>1.6975694444444445E-3</v>
      </c>
    </row>
    <row r="519" spans="1:14">
      <c r="A519" s="370">
        <v>4</v>
      </c>
      <c r="B519" s="371">
        <v>352</v>
      </c>
      <c r="C519" s="370" t="str">
        <f>IF(B519=0,0,VLOOKUP(B519,competitors!$A$1:$B$1550,2,FALSE))</f>
        <v>Iris Courtney U15G</v>
      </c>
      <c r="D519" s="371" t="str">
        <f>IF(B519=0,0,VLOOKUP(C519,competitors!$B$1:$C$1550,2,FALSE))</f>
        <v>Wim</v>
      </c>
      <c r="E519" s="374">
        <v>1.7081018518518519E-3</v>
      </c>
      <c r="H519" s="370">
        <v>4</v>
      </c>
      <c r="I519" s="371">
        <v>352</v>
      </c>
      <c r="J519" s="370" t="s">
        <v>2000</v>
      </c>
      <c r="K519" s="370" t="s">
        <v>109</v>
      </c>
      <c r="L519" s="371" t="s">
        <v>3</v>
      </c>
      <c r="M519" s="371" t="s">
        <v>298</v>
      </c>
      <c r="N519" s="374">
        <v>1.7081018518518519E-3</v>
      </c>
    </row>
    <row r="520" spans="1:14">
      <c r="A520" s="370">
        <v>5</v>
      </c>
      <c r="B520" s="371">
        <v>223</v>
      </c>
      <c r="C520" s="370" t="str">
        <f>IF(B520=0,0,VLOOKUP(B520,competitors!$A$1:$B$1550,2,FALSE))</f>
        <v>Jess Courtney U15G</v>
      </c>
      <c r="D520" s="371" t="str">
        <f>IF(B520=0,0,VLOOKUP(C520,competitors!$B$1:$C$1550,2,FALSE))</f>
        <v>ExH</v>
      </c>
      <c r="E520" s="374">
        <v>1.7468749999999999E-3</v>
      </c>
      <c r="H520" s="370">
        <v>5</v>
      </c>
      <c r="I520" s="371">
        <v>223</v>
      </c>
      <c r="J520" s="370" t="s">
        <v>2001</v>
      </c>
      <c r="K520" s="370" t="s">
        <v>109</v>
      </c>
      <c r="L520" s="371" t="s">
        <v>59</v>
      </c>
      <c r="M520" s="371" t="s">
        <v>298</v>
      </c>
      <c r="N520" s="374">
        <v>1.7468749999999999E-3</v>
      </c>
    </row>
    <row r="521" spans="1:14">
      <c r="A521" s="370">
        <v>6</v>
      </c>
      <c r="B521" s="371">
        <v>112</v>
      </c>
      <c r="C521" s="370" t="str">
        <f>IF(B521=0,0,VLOOKUP(B521,competitors!$A$1:$B$1550,2,FALSE))</f>
        <v>Iona Farquharson U15G</v>
      </c>
      <c r="D521" s="371" t="str">
        <f>IF(B521=0,0,VLOOKUP(C521,competitors!$B$1:$C$1550,2,FALSE))</f>
        <v>NA/Tor</v>
      </c>
      <c r="E521" s="374">
        <v>1.7589120370370371E-3</v>
      </c>
      <c r="H521" s="370">
        <v>6</v>
      </c>
      <c r="I521" s="371">
        <v>112</v>
      </c>
      <c r="J521" s="370" t="s">
        <v>2002</v>
      </c>
      <c r="K521" s="370" t="s">
        <v>2003</v>
      </c>
      <c r="L521" s="371" t="s">
        <v>817</v>
      </c>
      <c r="M521" s="371" t="s">
        <v>298</v>
      </c>
      <c r="N521" s="374">
        <v>1.7589120370370371E-3</v>
      </c>
    </row>
    <row r="522" spans="1:14">
      <c r="A522" s="370">
        <v>7</v>
      </c>
      <c r="B522" s="371">
        <v>734</v>
      </c>
      <c r="C522" s="370" t="str">
        <f>IF(B522=0,0,VLOOKUP(B522,competitors!$A$1:$B$1550,2,FALSE))</f>
        <v>Daisy Parry U15G</v>
      </c>
      <c r="D522" s="371" t="str">
        <f>IF(B522=0,0,VLOOKUP(C522,competitors!$B$1:$C$1550,2,FALSE))</f>
        <v>CAC</v>
      </c>
      <c r="E522" s="374">
        <v>1.7998842592592591E-3</v>
      </c>
      <c r="H522" s="370">
        <v>7</v>
      </c>
      <c r="I522" s="371">
        <v>734</v>
      </c>
      <c r="J522" s="370" t="s">
        <v>271</v>
      </c>
      <c r="K522" s="370" t="s">
        <v>58</v>
      </c>
      <c r="L522" s="371" t="s">
        <v>277</v>
      </c>
      <c r="M522" s="371" t="s">
        <v>298</v>
      </c>
      <c r="N522" s="374">
        <v>1.7998842592592591E-3</v>
      </c>
    </row>
    <row r="523" spans="1:14">
      <c r="A523" s="370">
        <v>8</v>
      </c>
      <c r="B523" s="371">
        <v>537</v>
      </c>
      <c r="C523" s="370" t="str">
        <f>IF(B523=0,0,VLOOKUP(B523,competitors!$A$1:$B$1550,2,FALSE))</f>
        <v>Grace Fielder U15G</v>
      </c>
      <c r="D523" s="371" t="str">
        <f>IF(B523=0,0,VLOOKUP(C523,competitors!$B$1:$C$1550,2,FALSE))</f>
        <v>TAC</v>
      </c>
      <c r="E523" s="374">
        <v>1.8332175925925927E-3</v>
      </c>
      <c r="H523" s="370">
        <v>8</v>
      </c>
      <c r="I523" s="371">
        <v>537</v>
      </c>
      <c r="J523" s="370" t="s">
        <v>17</v>
      </c>
      <c r="K523" s="370" t="s">
        <v>87</v>
      </c>
      <c r="L523" s="371" t="s">
        <v>81</v>
      </c>
      <c r="M523" s="371" t="s">
        <v>298</v>
      </c>
      <c r="N523" s="374">
        <v>1.8332175925925927E-3</v>
      </c>
    </row>
    <row r="524" spans="1:14">
      <c r="A524" s="370">
        <v>9</v>
      </c>
      <c r="B524" s="371">
        <v>632</v>
      </c>
      <c r="C524" s="370" t="str">
        <f>IF(B524=0,0,VLOOKUP(B524,competitors!$A$1:$B$1550,2,FALSE))</f>
        <v>Jade Davies U15G</v>
      </c>
      <c r="D524" s="371" t="str">
        <f>IF(B524=0,0,VLOOKUP(C524,competitors!$B$1:$C$1550,2,FALSE))</f>
        <v>YOAC</v>
      </c>
      <c r="E524" s="374">
        <v>1.8458333333333332E-3</v>
      </c>
      <c r="H524" s="370">
        <v>9</v>
      </c>
      <c r="I524" s="371">
        <v>632</v>
      </c>
      <c r="J524" s="370" t="s">
        <v>2004</v>
      </c>
      <c r="K524" s="370" t="s">
        <v>252</v>
      </c>
      <c r="L524" s="371" t="s">
        <v>278</v>
      </c>
      <c r="M524" s="371" t="s">
        <v>298</v>
      </c>
      <c r="N524" s="374">
        <v>1.8458333333333332E-3</v>
      </c>
    </row>
    <row r="525" spans="1:14">
      <c r="A525" s="370" t="s">
        <v>2005</v>
      </c>
      <c r="B525" s="371"/>
      <c r="C525" s="370">
        <f>IF(B525=0,0,VLOOKUP(B525,competitors!$A$1:$B$1550,2,FALSE))</f>
        <v>0</v>
      </c>
      <c r="D525" s="371">
        <f>IF(B525=0,0,VLOOKUP(C525,competitors!$B$1:$C$1550,2,FALSE))</f>
        <v>0</v>
      </c>
      <c r="E525" s="371"/>
      <c r="H525" s="370" t="s">
        <v>2005</v>
      </c>
      <c r="I525" s="371"/>
      <c r="M525" s="371"/>
      <c r="N525" s="371"/>
    </row>
    <row r="526" spans="1:14">
      <c r="A526" s="370">
        <v>1</v>
      </c>
      <c r="B526" s="371">
        <v>1</v>
      </c>
      <c r="C526" s="370" t="str">
        <f>IF(B526=0,0,VLOOKUP(B526,competitors!$A$1:$B$1550,2,FALSE))</f>
        <v>Matilda Riggott U13G</v>
      </c>
      <c r="D526" s="371" t="str">
        <f>IF(B526=0,0,VLOOKUP(C526,competitors!$B$1:$C$1550,2,FALSE))</f>
        <v>Arm</v>
      </c>
      <c r="E526" s="374">
        <v>1.7807870370370371E-3</v>
      </c>
      <c r="H526" s="370">
        <v>1</v>
      </c>
      <c r="I526" s="371">
        <v>1</v>
      </c>
      <c r="J526" s="370" t="s">
        <v>2006</v>
      </c>
      <c r="K526" s="370" t="s">
        <v>213</v>
      </c>
      <c r="L526" s="371" t="s">
        <v>258</v>
      </c>
      <c r="M526" s="371" t="s">
        <v>295</v>
      </c>
      <c r="N526" s="374">
        <v>1.7807870370370371E-3</v>
      </c>
    </row>
    <row r="527" spans="1:14">
      <c r="A527" s="370">
        <v>2</v>
      </c>
      <c r="B527" s="371">
        <v>622</v>
      </c>
      <c r="C527" s="370" t="str">
        <f>IF(B527=0,0,VLOOKUP(B527,competitors!$A$1:$B$1550,2,FALSE))</f>
        <v>Oliwia Cwienczek U15G</v>
      </c>
      <c r="D527" s="371" t="str">
        <f>IF(B527=0,0,VLOOKUP(C527,competitors!$B$1:$C$1550,2,FALSE))</f>
        <v>YOAC</v>
      </c>
      <c r="E527" s="374">
        <v>1.7914351851851852E-3</v>
      </c>
      <c r="H527" s="370">
        <v>2</v>
      </c>
      <c r="I527" s="371">
        <v>622</v>
      </c>
      <c r="J527" s="370" t="s">
        <v>2007</v>
      </c>
      <c r="K527" s="370" t="s">
        <v>2008</v>
      </c>
      <c r="L527" s="371" t="s">
        <v>278</v>
      </c>
      <c r="M527" s="371" t="s">
        <v>298</v>
      </c>
      <c r="N527" s="374">
        <v>1.7914351851851852E-3</v>
      </c>
    </row>
    <row r="528" spans="1:14">
      <c r="A528" s="370">
        <v>3</v>
      </c>
      <c r="B528" s="371">
        <v>217</v>
      </c>
      <c r="C528" s="370" t="str">
        <f>IF(B528=0,0,VLOOKUP(B528,competitors!$A$1:$B$1550,2,FALSE))</f>
        <v>Emily Adcock U15G</v>
      </c>
      <c r="D528" s="371" t="str">
        <f>IF(B528=0,0,VLOOKUP(C528,competitors!$B$1:$C$1550,2,FALSE))</f>
        <v>ExH</v>
      </c>
      <c r="E528" s="374">
        <v>1.7942129629629629E-3</v>
      </c>
      <c r="H528" s="370">
        <v>3</v>
      </c>
      <c r="I528" s="371">
        <v>217</v>
      </c>
      <c r="J528" s="370" t="s">
        <v>30</v>
      </c>
      <c r="K528" s="370" t="s">
        <v>2009</v>
      </c>
      <c r="L528" s="371" t="s">
        <v>59</v>
      </c>
      <c r="M528" s="371" t="s">
        <v>298</v>
      </c>
      <c r="N528" s="374">
        <v>1.7942129629629629E-3</v>
      </c>
    </row>
    <row r="529" spans="1:14">
      <c r="A529" s="370">
        <v>4</v>
      </c>
      <c r="B529" s="371">
        <v>472</v>
      </c>
      <c r="C529" s="370" t="str">
        <f>IF(B529=0,0,VLOOKUP(B529,competitors!$A$1:$B$1550,2,FALSE))</f>
        <v>Sophia Horwood  U15G</v>
      </c>
      <c r="D529" s="371" t="str">
        <f>IF(B529=0,0,VLOOKUP(C529,competitors!$B$1:$C$1550,2,FALSE))</f>
        <v>PAC</v>
      </c>
      <c r="E529" s="374">
        <v>1.8225694444444444E-3</v>
      </c>
      <c r="H529" s="370">
        <v>4</v>
      </c>
      <c r="I529" s="371">
        <v>472</v>
      </c>
      <c r="J529" s="370" t="s">
        <v>2010</v>
      </c>
      <c r="K529" s="370" t="s">
        <v>2011</v>
      </c>
      <c r="L529" s="371" t="s">
        <v>454</v>
      </c>
      <c r="M529" s="371" t="s">
        <v>298</v>
      </c>
      <c r="N529" s="374">
        <v>1.8225694444444444E-3</v>
      </c>
    </row>
    <row r="530" spans="1:14">
      <c r="A530" s="370">
        <v>5</v>
      </c>
      <c r="B530" s="371">
        <v>349</v>
      </c>
      <c r="C530" s="370" t="str">
        <f>IF(B530=0,0,VLOOKUP(B530,competitors!$A$1:$B$1550,2,FALSE))</f>
        <v>Kate Simmonds U15G</v>
      </c>
      <c r="D530" s="371" t="str">
        <f>IF(B530=0,0,VLOOKUP(C530,competitors!$B$1:$C$1550,2,FALSE))</f>
        <v>Wim</v>
      </c>
      <c r="E530" s="374">
        <v>1.8480324074074074E-3</v>
      </c>
      <c r="H530" s="370">
        <v>5</v>
      </c>
      <c r="I530" s="371">
        <v>349</v>
      </c>
      <c r="J530" s="370" t="s">
        <v>154</v>
      </c>
      <c r="K530" s="370" t="s">
        <v>210</v>
      </c>
      <c r="L530" s="371" t="s">
        <v>3</v>
      </c>
      <c r="M530" s="371" t="s">
        <v>298</v>
      </c>
      <c r="N530" s="374">
        <v>1.8480324074074074E-3</v>
      </c>
    </row>
    <row r="531" spans="1:14">
      <c r="A531" s="370">
        <v>6</v>
      </c>
      <c r="B531" s="371">
        <v>1131</v>
      </c>
      <c r="C531" s="370" t="str">
        <f>IF(B531=0,0,VLOOKUP(B531,competitors!$A$1:$B$1550,2,FALSE))</f>
        <v>Sophie Wren U15G</v>
      </c>
      <c r="D531" s="371" t="str">
        <f>IF(B531=0,0,VLOOKUP(C531,competitors!$B$1:$C$1550,2,FALSE))</f>
        <v>NDAC</v>
      </c>
      <c r="E531" s="374">
        <v>1.850925925925926E-3</v>
      </c>
      <c r="H531" s="370">
        <v>6</v>
      </c>
      <c r="I531" s="371">
        <v>1131</v>
      </c>
      <c r="J531" s="370" t="s">
        <v>170</v>
      </c>
      <c r="K531" s="370" t="s">
        <v>2012</v>
      </c>
      <c r="L531" s="371" t="s">
        <v>1027</v>
      </c>
      <c r="M531" s="371" t="s">
        <v>298</v>
      </c>
      <c r="N531" s="374">
        <v>1.850925925925926E-3</v>
      </c>
    </row>
    <row r="532" spans="1:14">
      <c r="A532" s="370">
        <v>7</v>
      </c>
      <c r="B532" s="371">
        <v>114</v>
      </c>
      <c r="C532" s="370" t="str">
        <f>IF(B532=0,0,VLOOKUP(B532,competitors!$A$1:$B$1550,2,FALSE))</f>
        <v>Hannah Davison U15G</v>
      </c>
      <c r="D532" s="371" t="str">
        <f>IF(B532=0,0,VLOOKUP(C532,competitors!$B$1:$C$1550,2,FALSE))</f>
        <v>NA/Tor</v>
      </c>
      <c r="E532" s="374">
        <v>1.9556712962962961E-3</v>
      </c>
      <c r="H532" s="370">
        <v>7</v>
      </c>
      <c r="I532" s="371">
        <v>114</v>
      </c>
      <c r="J532" s="370" t="s">
        <v>86</v>
      </c>
      <c r="K532" s="370" t="s">
        <v>2013</v>
      </c>
      <c r="L532" s="371" t="s">
        <v>817</v>
      </c>
      <c r="M532" s="371" t="s">
        <v>298</v>
      </c>
      <c r="N532" s="374">
        <v>1.9556712962962961E-3</v>
      </c>
    </row>
    <row r="533" spans="1:14">
      <c r="A533" s="370">
        <v>8</v>
      </c>
      <c r="B533" s="371">
        <v>635</v>
      </c>
      <c r="C533" s="370" t="str">
        <f>IF(B533=0,0,VLOOKUP(B533,competitors!$A$1:$B$1550,2,FALSE))</f>
        <v>Lola Podbury U15G</v>
      </c>
      <c r="D533" s="371" t="str">
        <f>IF(B533=0,0,VLOOKUP(C533,competitors!$B$1:$C$1550,2,FALSE))</f>
        <v>YOAC</v>
      </c>
      <c r="E533" s="374">
        <v>1.9892361111111113E-3</v>
      </c>
      <c r="H533" s="370">
        <v>8</v>
      </c>
      <c r="I533" s="371">
        <v>635</v>
      </c>
      <c r="J533" s="370" t="s">
        <v>1937</v>
      </c>
      <c r="K533" s="370" t="s">
        <v>2014</v>
      </c>
      <c r="L533" s="371" t="s">
        <v>278</v>
      </c>
      <c r="M533" s="371" t="s">
        <v>298</v>
      </c>
      <c r="N533" s="374">
        <v>1.9892361111111113E-3</v>
      </c>
    </row>
    <row r="534" spans="1:14">
      <c r="A534" s="370" t="s">
        <v>2157</v>
      </c>
      <c r="H534" s="370">
        <v>8</v>
      </c>
      <c r="I534" s="371">
        <v>962</v>
      </c>
      <c r="J534" s="370" t="s">
        <v>2064</v>
      </c>
      <c r="K534" s="370" t="s">
        <v>2065</v>
      </c>
      <c r="L534" s="371" t="s">
        <v>280</v>
      </c>
      <c r="M534" s="371" t="s">
        <v>300</v>
      </c>
      <c r="N534" s="374">
        <v>8.1613425925925916E-3</v>
      </c>
    </row>
    <row r="535" spans="1:14">
      <c r="A535" s="370">
        <v>4</v>
      </c>
      <c r="B535" s="371">
        <v>624</v>
      </c>
      <c r="C535" s="370" t="str">
        <f>IF(B535=0,0,VLOOKUP(B535,competitors!$A$1:$B$1550,2,FALSE))</f>
        <v>Hannah Blundy U15G</v>
      </c>
      <c r="D535" s="371" t="str">
        <f>IF(B535=0,0,VLOOKUP(C535,competitors!$B$1:$C$1550,2,FALSE))</f>
        <v>YOAC</v>
      </c>
      <c r="E535" s="374">
        <v>7.4094907407407408E-3</v>
      </c>
      <c r="I535" s="371"/>
      <c r="L535" s="371"/>
      <c r="M535" s="371"/>
      <c r="N535" s="374"/>
    </row>
    <row r="536" spans="1:14">
      <c r="A536" s="370">
        <v>9</v>
      </c>
      <c r="B536" s="371">
        <v>619</v>
      </c>
      <c r="C536" s="370" t="str">
        <f>IF(B536=0,0,VLOOKUP(B536,competitors!$A$1:$B$1550,2,FALSE))</f>
        <v>Maddy David U15G</v>
      </c>
      <c r="D536" s="371" t="str">
        <f>IF(B536=0,0,VLOOKUP(C536,competitors!$B$1:$C$1550,2,FALSE))</f>
        <v>YOAC</v>
      </c>
      <c r="E536" s="374">
        <v>8.2172453703703695E-3</v>
      </c>
      <c r="H536" s="370">
        <v>9</v>
      </c>
      <c r="I536" s="371">
        <v>619</v>
      </c>
      <c r="J536" s="370" t="s">
        <v>200</v>
      </c>
      <c r="K536" s="370" t="s">
        <v>6</v>
      </c>
      <c r="L536" s="371" t="s">
        <v>278</v>
      </c>
      <c r="M536" s="371" t="s">
        <v>298</v>
      </c>
      <c r="N536" s="374">
        <v>8.2172453703703695E-3</v>
      </c>
    </row>
    <row r="537" spans="1:14">
      <c r="A537" s="370">
        <v>10</v>
      </c>
      <c r="B537" s="371">
        <v>357</v>
      </c>
      <c r="C537" s="370" t="str">
        <f>IF(B537=0,0,VLOOKUP(B537,competitors!$A$1:$B$1550,2,FALSE))</f>
        <v>Sarah Graham U15G</v>
      </c>
      <c r="D537" s="371" t="str">
        <f>IF(B537=0,0,VLOOKUP(C537,competitors!$B$1:$C$1550,2,FALSE))</f>
        <v>Wim</v>
      </c>
      <c r="E537" s="374">
        <v>8.2909722222222221E-3</v>
      </c>
      <c r="H537" s="370">
        <v>10</v>
      </c>
      <c r="I537" s="371">
        <v>357</v>
      </c>
      <c r="J537" s="370" t="s">
        <v>216</v>
      </c>
      <c r="K537" s="370" t="s">
        <v>215</v>
      </c>
      <c r="L537" s="371" t="s">
        <v>3</v>
      </c>
      <c r="M537" s="371" t="s">
        <v>298</v>
      </c>
      <c r="N537" s="374">
        <v>8.2909722222222221E-3</v>
      </c>
    </row>
    <row r="538" spans="1:14">
      <c r="A538" s="370">
        <v>11</v>
      </c>
      <c r="B538" s="371">
        <v>534</v>
      </c>
      <c r="C538" s="370" t="str">
        <f>IF(B538=0,0,VLOOKUP(B538,competitors!$A$1:$B$1550,2,FALSE))</f>
        <v>Abby Hughes U15G</v>
      </c>
      <c r="D538" s="371" t="str">
        <f>IF(B538=0,0,VLOOKUP(C538,competitors!$B$1:$C$1550,2,FALSE))</f>
        <v>TAC</v>
      </c>
      <c r="E538" s="374">
        <v>8.610185185185186E-3</v>
      </c>
      <c r="H538" s="370">
        <v>11</v>
      </c>
      <c r="I538" s="371">
        <v>534</v>
      </c>
      <c r="J538" s="370" t="s">
        <v>2066</v>
      </c>
      <c r="K538" s="370" t="s">
        <v>12</v>
      </c>
      <c r="L538" s="371" t="s">
        <v>81</v>
      </c>
      <c r="M538" s="371" t="s">
        <v>298</v>
      </c>
      <c r="N538" s="374">
        <v>8.610185185185186E-3</v>
      </c>
    </row>
    <row r="539" spans="1:14">
      <c r="A539" s="370">
        <v>12</v>
      </c>
      <c r="B539" s="371">
        <v>1063</v>
      </c>
      <c r="C539" s="370" t="str">
        <f>IF(B539=0,0,VLOOKUP(B539,competitors!$A$1:$B$1550,2,FALSE))</f>
        <v>Lucy Acott U15G</v>
      </c>
      <c r="D539" s="371" t="str">
        <f>IF(B539=0,0,VLOOKUP(C539,competitors!$B$1:$C$1550,2,FALSE))</f>
        <v>MAC</v>
      </c>
      <c r="E539" s="374">
        <v>8.6208333333333328E-3</v>
      </c>
      <c r="H539" s="370">
        <v>12</v>
      </c>
      <c r="I539" s="371">
        <v>1063</v>
      </c>
      <c r="J539" s="370" t="s">
        <v>64</v>
      </c>
      <c r="K539" s="370" t="s">
        <v>999</v>
      </c>
      <c r="L539" s="371" t="s">
        <v>738</v>
      </c>
      <c r="M539" s="371" t="s">
        <v>298</v>
      </c>
      <c r="N539" s="374">
        <v>8.6208333333333328E-3</v>
      </c>
    </row>
    <row r="540" spans="1:14">
      <c r="A540" s="370">
        <v>13</v>
      </c>
      <c r="B540" s="371">
        <v>735</v>
      </c>
      <c r="C540" s="370" t="str">
        <f>IF(B540=0,0,VLOOKUP(B540,competitors!$A$1:$B$1550,2,FALSE))</f>
        <v>Poppy Parry U15G</v>
      </c>
      <c r="D540" s="371" t="str">
        <f>IF(B540=0,0,VLOOKUP(C540,competitors!$B$1:$C$1550,2,FALSE))</f>
        <v>CAC</v>
      </c>
      <c r="E540" s="374">
        <v>8.6548611111111114E-3</v>
      </c>
      <c r="H540" s="370">
        <v>13</v>
      </c>
      <c r="I540" s="371">
        <v>735</v>
      </c>
      <c r="J540" s="370" t="s">
        <v>2032</v>
      </c>
      <c r="K540" s="370" t="s">
        <v>58</v>
      </c>
      <c r="L540" s="371" t="s">
        <v>277</v>
      </c>
      <c r="M540" s="371" t="s">
        <v>298</v>
      </c>
      <c r="N540" s="374">
        <v>8.6548611111111114E-3</v>
      </c>
    </row>
    <row r="541" spans="1:14">
      <c r="A541" s="370" t="s">
        <v>162</v>
      </c>
      <c r="B541" s="371"/>
      <c r="C541" s="370" t="s">
        <v>43</v>
      </c>
      <c r="D541" s="371">
        <f>IF(B541=0,0,VLOOKUP(#REF!,competitors!$B$1:$C$1550,2,FALSE))</f>
        <v>0</v>
      </c>
      <c r="E541" s="371"/>
      <c r="H541" s="370" t="s">
        <v>162</v>
      </c>
      <c r="I541" s="371"/>
      <c r="M541" s="371" t="s">
        <v>10</v>
      </c>
      <c r="N541" s="371"/>
    </row>
    <row r="542" spans="1:14">
      <c r="A542" s="370">
        <v>1</v>
      </c>
      <c r="B542" s="371">
        <v>445</v>
      </c>
      <c r="C542" s="370" t="str">
        <f>IF(B542=0,0,VLOOKUP(B542,competitors!$A$1:$B$1550,2,FALSE))</f>
        <v>Jaya Collinson U13G</v>
      </c>
      <c r="D542" s="371" t="str">
        <f>IF(B542=0,0,VLOOKUP(C542,competitors!$B$1:$C$1550,2,FALSE))</f>
        <v>PAC</v>
      </c>
      <c r="E542" s="371">
        <v>13.65</v>
      </c>
      <c r="H542" s="370">
        <v>1</v>
      </c>
      <c r="I542" s="371">
        <v>445</v>
      </c>
      <c r="J542" s="370" t="s">
        <v>1917</v>
      </c>
      <c r="K542" s="370" t="s">
        <v>1918</v>
      </c>
      <c r="L542" s="375" t="s">
        <v>454</v>
      </c>
      <c r="M542" s="371" t="s">
        <v>295</v>
      </c>
      <c r="N542" s="371">
        <v>13.65</v>
      </c>
    </row>
    <row r="543" spans="1:14">
      <c r="A543" s="370">
        <v>2</v>
      </c>
      <c r="B543" s="371">
        <v>721</v>
      </c>
      <c r="C543" s="370" t="str">
        <f>IF(B543=0,0,VLOOKUP(B543,competitors!$A$1:$B$1550,2,FALSE))</f>
        <v>Freya Howard U13G</v>
      </c>
      <c r="D543" s="371" t="str">
        <f>IF(B543=0,0,VLOOKUP(C543,competitors!$B$1:$C$1550,2,FALSE))</f>
        <v>CAC</v>
      </c>
      <c r="E543" s="371">
        <v>13.91</v>
      </c>
      <c r="H543" s="370">
        <v>2</v>
      </c>
      <c r="I543" s="371">
        <v>721</v>
      </c>
      <c r="J543" s="370" t="s">
        <v>1888</v>
      </c>
      <c r="K543" s="370" t="s">
        <v>272</v>
      </c>
      <c r="L543" s="375" t="s">
        <v>277</v>
      </c>
      <c r="M543" s="371" t="s">
        <v>295</v>
      </c>
      <c r="N543" s="371">
        <v>13.91</v>
      </c>
    </row>
    <row r="544" spans="1:14">
      <c r="A544" s="370">
        <v>3</v>
      </c>
      <c r="B544" s="371">
        <v>1043</v>
      </c>
      <c r="C544" s="370" t="str">
        <f>IF(B544=0,0,VLOOKUP(B544,competitors!$A$1:$B$1550,2,FALSE))</f>
        <v>Sengul Ceylan U13G</v>
      </c>
      <c r="D544" s="371" t="str">
        <f>IF(B544=0,0,VLOOKUP(C544,competitors!$B$1:$C$1550,2,FALSE))</f>
        <v>MAC</v>
      </c>
      <c r="E544" s="371">
        <v>14.04</v>
      </c>
      <c r="H544" s="370">
        <v>3</v>
      </c>
      <c r="I544" s="371">
        <v>1043</v>
      </c>
      <c r="J544" s="370" t="s">
        <v>1613</v>
      </c>
      <c r="K544" s="370" t="s">
        <v>1002</v>
      </c>
      <c r="L544" s="375" t="s">
        <v>738</v>
      </c>
      <c r="M544" s="371" t="s">
        <v>295</v>
      </c>
      <c r="N544" s="371">
        <v>14.04</v>
      </c>
    </row>
    <row r="545" spans="1:14">
      <c r="A545" s="370">
        <v>4</v>
      </c>
      <c r="B545" s="371">
        <v>946</v>
      </c>
      <c r="C545" s="370" t="str">
        <f>IF(B545=0,0,VLOOKUP(B545,competitors!$A$1:$B$1550,2,FALSE))</f>
        <v>Nia McConnell U13G</v>
      </c>
      <c r="D545" s="371" t="str">
        <f>IF(B545=0,0,VLOOKUP(C545,competitors!$B$1:$C$1550,2,FALSE))</f>
        <v>DAC</v>
      </c>
      <c r="E545" s="371">
        <v>14.21</v>
      </c>
      <c r="H545" s="370">
        <v>4</v>
      </c>
      <c r="I545" s="371">
        <v>946</v>
      </c>
      <c r="J545" s="370" t="s">
        <v>1919</v>
      </c>
      <c r="K545" s="370" t="s">
        <v>1920</v>
      </c>
      <c r="L545" s="375" t="s">
        <v>280</v>
      </c>
      <c r="M545" s="371" t="s">
        <v>295</v>
      </c>
      <c r="N545" s="371">
        <v>14.21</v>
      </c>
    </row>
    <row r="546" spans="1:14">
      <c r="A546" s="370">
        <v>5</v>
      </c>
      <c r="B546" s="371">
        <v>815</v>
      </c>
      <c r="C546" s="370" t="str">
        <f>IF(B546=0,0,VLOOKUP(B546,competitors!$A$1:$B$1550,2,FALSE))</f>
        <v>Zoe Williams U13G</v>
      </c>
      <c r="D546" s="371" t="str">
        <f>IF(B546=0,0,VLOOKUP(C546,competitors!$B$1:$C$1550,2,FALSE))</f>
        <v>N&amp;P</v>
      </c>
      <c r="E546" s="371">
        <v>14.25</v>
      </c>
      <c r="H546" s="370">
        <v>5</v>
      </c>
      <c r="I546" s="371">
        <v>815</v>
      </c>
      <c r="J546" s="370" t="s">
        <v>246</v>
      </c>
      <c r="K546" s="370" t="s">
        <v>197</v>
      </c>
      <c r="L546" s="375" t="s">
        <v>98</v>
      </c>
      <c r="M546" s="371" t="s">
        <v>295</v>
      </c>
      <c r="N546" s="371">
        <v>14.25</v>
      </c>
    </row>
    <row r="547" spans="1:14">
      <c r="A547" s="370">
        <v>6</v>
      </c>
      <c r="B547" s="371">
        <v>1049</v>
      </c>
      <c r="C547" s="370" t="str">
        <f>IF(B547=0,0,VLOOKUP(B547,competitors!$A$1:$B$1550,2,FALSE))</f>
        <v>Rebecca George U13G</v>
      </c>
      <c r="D547" s="371" t="str">
        <f>IF(B547=0,0,VLOOKUP(C547,competitors!$B$1:$C$1550,2,FALSE))</f>
        <v>MAC</v>
      </c>
      <c r="E547" s="371">
        <v>14.31</v>
      </c>
      <c r="H547" s="370">
        <v>6</v>
      </c>
      <c r="I547" s="371">
        <v>1049</v>
      </c>
      <c r="J547" s="370" t="s">
        <v>62</v>
      </c>
      <c r="K547" s="370" t="s">
        <v>47</v>
      </c>
      <c r="L547" s="375" t="s">
        <v>738</v>
      </c>
      <c r="M547" s="371" t="s">
        <v>295</v>
      </c>
      <c r="N547" s="371">
        <v>14.31</v>
      </c>
    </row>
    <row r="548" spans="1:14">
      <c r="A548" s="370">
        <v>7</v>
      </c>
      <c r="B548" s="371">
        <v>1167</v>
      </c>
      <c r="C548" s="370" t="str">
        <f>IF(B548=0,0,VLOOKUP(B548,competitors!$A$1:$B$1550,2,FALSE))</f>
        <v>Isla Tithecott U13G</v>
      </c>
      <c r="D548" s="371" t="str">
        <f>IF(B548=0,0,VLOOKUP(C548,competitors!$B$1:$C$1550,2,FALSE))</f>
        <v>NDAC</v>
      </c>
      <c r="E548" s="371">
        <v>14.44</v>
      </c>
      <c r="H548" s="370">
        <v>7</v>
      </c>
      <c r="I548" s="371">
        <v>1167</v>
      </c>
      <c r="J548" s="370" t="s">
        <v>1921</v>
      </c>
      <c r="K548" s="370" t="s">
        <v>1922</v>
      </c>
      <c r="L548" s="375" t="s">
        <v>1027</v>
      </c>
      <c r="M548" s="371" t="s">
        <v>295</v>
      </c>
      <c r="N548" s="371">
        <v>14.44</v>
      </c>
    </row>
    <row r="549" spans="1:14">
      <c r="A549" s="370">
        <v>8</v>
      </c>
      <c r="B549" s="371">
        <v>805</v>
      </c>
      <c r="C549" s="370" t="str">
        <f>IF(B549=0,0,VLOOKUP(B549,competitors!$A$1:$B$1550,2,FALSE))</f>
        <v>Hannah Costa U13G</v>
      </c>
      <c r="D549" s="371" t="str">
        <f>IF(B549=0,0,VLOOKUP(C549,competitors!$B$1:$C$1550,2,FALSE))</f>
        <v>N&amp;P</v>
      </c>
      <c r="E549" s="373">
        <v>14.5</v>
      </c>
      <c r="H549" s="370">
        <v>8</v>
      </c>
      <c r="I549" s="371">
        <v>805</v>
      </c>
      <c r="J549" s="370" t="s">
        <v>86</v>
      </c>
      <c r="K549" s="370" t="s">
        <v>1923</v>
      </c>
      <c r="L549" s="375" t="s">
        <v>98</v>
      </c>
      <c r="M549" s="371" t="s">
        <v>295</v>
      </c>
      <c r="N549" s="373">
        <v>14.5</v>
      </c>
    </row>
    <row r="550" spans="1:14">
      <c r="A550" s="370" t="s">
        <v>1924</v>
      </c>
      <c r="B550" s="371"/>
      <c r="C550" s="370" t="s">
        <v>43</v>
      </c>
      <c r="D550" s="371">
        <f>IF(B550=0,0,VLOOKUP(#REF!,competitors!$B$1:$C$1550,2,FALSE))</f>
        <v>0</v>
      </c>
      <c r="E550" s="371"/>
      <c r="H550" s="370" t="s">
        <v>1924</v>
      </c>
      <c r="I550" s="371"/>
      <c r="M550" s="371" t="s">
        <v>10</v>
      </c>
      <c r="N550" s="371"/>
    </row>
    <row r="551" spans="1:14">
      <c r="A551" s="370">
        <v>1</v>
      </c>
      <c r="B551" s="371">
        <v>11</v>
      </c>
      <c r="C551" s="370" t="str">
        <f>IF(B551=0,0,VLOOKUP(B551,competitors!$A$1:$B$1550,2,FALSE))</f>
        <v>Rosie Northcott U13G</v>
      </c>
      <c r="D551" s="371" t="str">
        <f>IF(B551=0,0,VLOOKUP(C551,competitors!$B$1:$C$1550,2,FALSE))</f>
        <v>Arm</v>
      </c>
      <c r="E551" s="371">
        <v>14.02</v>
      </c>
      <c r="H551" s="370">
        <v>1</v>
      </c>
      <c r="I551" s="371">
        <v>11</v>
      </c>
      <c r="J551" s="370" t="s">
        <v>1925</v>
      </c>
      <c r="K551" s="370" t="s">
        <v>1926</v>
      </c>
      <c r="L551" s="375" t="s">
        <v>258</v>
      </c>
      <c r="M551" s="371" t="s">
        <v>295</v>
      </c>
      <c r="N551" s="371">
        <v>14.02</v>
      </c>
    </row>
    <row r="552" spans="1:14">
      <c r="A552" s="370">
        <v>2</v>
      </c>
      <c r="B552" s="371">
        <v>206</v>
      </c>
      <c r="C552" s="370" t="str">
        <f>IF(B552=0,0,VLOOKUP(B552,competitors!$A$1:$B$1550,2,FALSE))</f>
        <v>Taylor Saltmarsh U13G</v>
      </c>
      <c r="D552" s="371" t="str">
        <f>IF(B552=0,0,VLOOKUP(C552,competitors!$B$1:$C$1550,2,FALSE))</f>
        <v>ExH</v>
      </c>
      <c r="E552" s="371">
        <v>14.13</v>
      </c>
      <c r="H552" s="370">
        <v>2</v>
      </c>
      <c r="I552" s="371">
        <v>206</v>
      </c>
      <c r="J552" s="370" t="s">
        <v>157</v>
      </c>
      <c r="K552" s="370" t="s">
        <v>1912</v>
      </c>
      <c r="L552" s="375" t="s">
        <v>59</v>
      </c>
      <c r="M552" s="371" t="s">
        <v>295</v>
      </c>
      <c r="N552" s="371">
        <v>14.13</v>
      </c>
    </row>
    <row r="553" spans="1:14">
      <c r="A553" s="370">
        <v>3</v>
      </c>
      <c r="B553" s="371">
        <v>538</v>
      </c>
      <c r="C553" s="370" t="str">
        <f>IF(B553=0,0,VLOOKUP(B553,competitors!$A$1:$B$1550,2,FALSE))</f>
        <v>Freya Lambert U13G</v>
      </c>
      <c r="D553" s="371" t="str">
        <f>IF(B553=0,0,VLOOKUP(C553,competitors!$B$1:$C$1550,2,FALSE))</f>
        <v>TAC</v>
      </c>
      <c r="E553" s="373">
        <v>14.5</v>
      </c>
      <c r="H553" s="370">
        <v>3</v>
      </c>
      <c r="I553" s="371">
        <v>538</v>
      </c>
      <c r="J553" s="370" t="s">
        <v>1888</v>
      </c>
      <c r="K553" s="370" t="s">
        <v>1927</v>
      </c>
      <c r="L553" s="375" t="s">
        <v>81</v>
      </c>
      <c r="M553" s="371" t="s">
        <v>295</v>
      </c>
      <c r="N553" s="373">
        <v>14.5</v>
      </c>
    </row>
    <row r="554" spans="1:14">
      <c r="A554" s="370">
        <v>4</v>
      </c>
      <c r="B554" s="371">
        <v>511</v>
      </c>
      <c r="C554" s="370" t="str">
        <f>IF(B554=0,0,VLOOKUP(B554,competitors!$A$1:$B$1550,2,FALSE))</f>
        <v>Nia Rodgers U13G</v>
      </c>
      <c r="D554" s="371" t="str">
        <f>IF(B554=0,0,VLOOKUP(C554,competitors!$B$1:$C$1550,2,FALSE))</f>
        <v>TAC</v>
      </c>
      <c r="E554" s="373">
        <v>14.6</v>
      </c>
      <c r="H554" s="370">
        <v>4</v>
      </c>
      <c r="I554" s="371">
        <v>511</v>
      </c>
      <c r="J554" s="370" t="s">
        <v>1919</v>
      </c>
      <c r="K554" s="370" t="s">
        <v>79</v>
      </c>
      <c r="L554" s="375" t="s">
        <v>81</v>
      </c>
      <c r="M554" s="371" t="s">
        <v>295</v>
      </c>
      <c r="N554" s="373">
        <v>14.6</v>
      </c>
    </row>
    <row r="555" spans="1:14">
      <c r="A555" s="370">
        <v>5</v>
      </c>
      <c r="B555" s="371">
        <v>1177</v>
      </c>
      <c r="C555" s="370" t="str">
        <f>IF(B555=0,0,VLOOKUP(B555,competitors!$A$1:$B$1550,2,FALSE))</f>
        <v>Elyse Singletary U13G</v>
      </c>
      <c r="D555" s="371" t="str">
        <f>IF(B555=0,0,VLOOKUP(C555,competitors!$B$1:$C$1550,2,FALSE))</f>
        <v>NDAC</v>
      </c>
      <c r="E555" s="371">
        <v>14.63</v>
      </c>
      <c r="H555" s="370">
        <v>5</v>
      </c>
      <c r="I555" s="371">
        <v>1177</v>
      </c>
      <c r="J555" s="370" t="s">
        <v>229</v>
      </c>
      <c r="K555" s="370" t="s">
        <v>1928</v>
      </c>
      <c r="L555" s="375" t="s">
        <v>1027</v>
      </c>
      <c r="M555" s="371" t="s">
        <v>295</v>
      </c>
      <c r="N555" s="371">
        <v>14.63</v>
      </c>
    </row>
    <row r="556" spans="1:14">
      <c r="A556" s="370">
        <v>6</v>
      </c>
      <c r="B556" s="371">
        <v>714</v>
      </c>
      <c r="C556" s="370" t="str">
        <f>IF(B556=0,0,VLOOKUP(B556,competitors!$A$1:$B$1550,2,FALSE))</f>
        <v>Cara Ellis U13G</v>
      </c>
      <c r="D556" s="371" t="str">
        <f>IF(B556=0,0,VLOOKUP(C556,competitors!$B$1:$C$1550,2,FALSE))</f>
        <v>CAC</v>
      </c>
      <c r="E556" s="371">
        <v>14.84</v>
      </c>
      <c r="H556" s="370">
        <v>6</v>
      </c>
      <c r="I556" s="371">
        <v>714</v>
      </c>
      <c r="J556" s="370" t="s">
        <v>1929</v>
      </c>
      <c r="K556" s="370" t="s">
        <v>1930</v>
      </c>
      <c r="L556" s="375" t="s">
        <v>277</v>
      </c>
      <c r="M556" s="371" t="s">
        <v>295</v>
      </c>
      <c r="N556" s="371">
        <v>14.84</v>
      </c>
    </row>
    <row r="557" spans="1:14">
      <c r="A557" s="370">
        <v>7</v>
      </c>
      <c r="B557" s="371">
        <v>944</v>
      </c>
      <c r="C557" s="370" t="str">
        <f>IF(B557=0,0,VLOOKUP(B557,competitors!$A$1:$B$1550,2,FALSE))</f>
        <v>Maisy Herbert U13G</v>
      </c>
      <c r="D557" s="371" t="str">
        <f>IF(B557=0,0,VLOOKUP(C557,competitors!$B$1:$C$1550,2,FALSE))</f>
        <v>DAC</v>
      </c>
      <c r="E557" s="371">
        <v>14.91</v>
      </c>
      <c r="H557" s="370">
        <v>7</v>
      </c>
      <c r="I557" s="371">
        <v>944</v>
      </c>
      <c r="J557" s="370" t="s">
        <v>167</v>
      </c>
      <c r="K557" s="370" t="s">
        <v>199</v>
      </c>
      <c r="L557" s="375" t="s">
        <v>280</v>
      </c>
      <c r="M557" s="371" t="s">
        <v>295</v>
      </c>
      <c r="N557" s="371">
        <v>14.91</v>
      </c>
    </row>
    <row r="558" spans="1:14">
      <c r="A558" s="370">
        <v>8</v>
      </c>
      <c r="B558" s="371">
        <v>16</v>
      </c>
      <c r="C558" s="370" t="str">
        <f>IF(B558=0,0,VLOOKUP(B558,competitors!$A$1:$B$1550,2,FALSE))</f>
        <v>Isabella Morris U13G</v>
      </c>
      <c r="D558" s="371" t="str">
        <f>IF(B558=0,0,VLOOKUP(C558,competitors!$B$1:$C$1550,2,FALSE))</f>
        <v>Arm</v>
      </c>
      <c r="E558" s="371">
        <v>15.33</v>
      </c>
      <c r="H558" s="370">
        <v>8</v>
      </c>
      <c r="I558" s="371">
        <v>16</v>
      </c>
      <c r="J558" s="370" t="s">
        <v>1931</v>
      </c>
      <c r="K558" s="370" t="s">
        <v>88</v>
      </c>
      <c r="L558" s="375" t="s">
        <v>258</v>
      </c>
      <c r="M558" s="371" t="s">
        <v>295</v>
      </c>
      <c r="N558" s="371">
        <v>15.33</v>
      </c>
    </row>
    <row r="559" spans="1:14">
      <c r="A559" s="370" t="s">
        <v>1932</v>
      </c>
      <c r="B559" s="371"/>
      <c r="C559" s="370" t="s">
        <v>1933</v>
      </c>
      <c r="D559" s="371">
        <f>IF(B559=0,0,VLOOKUP(#REF!,competitors!$B$1:$C$1550,2,FALSE))</f>
        <v>0</v>
      </c>
      <c r="E559" s="371"/>
      <c r="H559" s="370" t="s">
        <v>1932</v>
      </c>
      <c r="I559" s="371"/>
      <c r="M559" s="371" t="s">
        <v>10</v>
      </c>
      <c r="N559" s="371"/>
    </row>
    <row r="560" spans="1:14">
      <c r="A560" s="370">
        <v>1</v>
      </c>
      <c r="B560" s="371">
        <v>932</v>
      </c>
      <c r="C560" s="370" t="str">
        <f>IF(B560=0,0,VLOOKUP(B560,competitors!$A$1:$B$1550,2,FALSE))</f>
        <v>Anna Scarborough U13G</v>
      </c>
      <c r="D560" s="371" t="str">
        <f>IF(B560=0,0,VLOOKUP(C560,competitors!$B$1:$C$1550,2,FALSE))</f>
        <v>DAC</v>
      </c>
      <c r="E560" s="371">
        <v>14.89</v>
      </c>
      <c r="H560" s="370">
        <v>1</v>
      </c>
      <c r="I560" s="371">
        <v>932</v>
      </c>
      <c r="J560" s="370" t="s">
        <v>269</v>
      </c>
      <c r="K560" s="370" t="s">
        <v>1934</v>
      </c>
      <c r="L560" s="375" t="s">
        <v>280</v>
      </c>
      <c r="M560" s="371" t="s">
        <v>295</v>
      </c>
      <c r="N560" s="371">
        <v>14.89</v>
      </c>
    </row>
    <row r="561" spans="1:14">
      <c r="A561" s="370">
        <v>2</v>
      </c>
      <c r="B561" s="371">
        <v>329</v>
      </c>
      <c r="C561" s="370" t="str">
        <f>IF(B561=0,0,VLOOKUP(B561,competitors!$A$1:$B$1550,2,FALSE))</f>
        <v>Eva Welstead U13G</v>
      </c>
      <c r="D561" s="371" t="str">
        <f>IF(B561=0,0,VLOOKUP(C561,competitors!$B$1:$C$1550,2,FALSE))</f>
        <v>Wim</v>
      </c>
      <c r="E561" s="371">
        <v>14.93</v>
      </c>
      <c r="H561" s="370">
        <v>2</v>
      </c>
      <c r="I561" s="371">
        <v>329</v>
      </c>
      <c r="J561" s="370" t="s">
        <v>1935</v>
      </c>
      <c r="K561" s="370" t="s">
        <v>1936</v>
      </c>
      <c r="L561" s="375" t="s">
        <v>3</v>
      </c>
      <c r="M561" s="371" t="s">
        <v>295</v>
      </c>
      <c r="N561" s="371">
        <v>14.93</v>
      </c>
    </row>
    <row r="562" spans="1:14">
      <c r="A562" s="370">
        <v>3</v>
      </c>
      <c r="B562" s="371">
        <v>325</v>
      </c>
      <c r="C562" s="370" t="str">
        <f>IF(B562=0,0,VLOOKUP(B562,competitors!$A$1:$B$1550,2,FALSE))</f>
        <v>Lola Richardson U13G</v>
      </c>
      <c r="D562" s="371" t="str">
        <f>IF(B562=0,0,VLOOKUP(C562,competitors!$B$1:$C$1550,2,FALSE))</f>
        <v>Wim</v>
      </c>
      <c r="E562" s="371">
        <v>15.29</v>
      </c>
      <c r="H562" s="370">
        <v>3</v>
      </c>
      <c r="I562" s="371">
        <v>325</v>
      </c>
      <c r="J562" s="370" t="s">
        <v>1937</v>
      </c>
      <c r="K562" s="370" t="s">
        <v>1938</v>
      </c>
      <c r="L562" s="375" t="s">
        <v>3</v>
      </c>
      <c r="M562" s="371" t="s">
        <v>295</v>
      </c>
      <c r="N562" s="371">
        <v>15.29</v>
      </c>
    </row>
    <row r="563" spans="1:14">
      <c r="A563" s="370">
        <v>4</v>
      </c>
      <c r="B563" s="371">
        <v>439</v>
      </c>
      <c r="C563" s="370" t="str">
        <f>IF(B563=0,0,VLOOKUP(B563,competitors!$A$1:$B$1550,2,FALSE))</f>
        <v>Faye Ball U13G</v>
      </c>
      <c r="D563" s="371" t="str">
        <f>IF(B563=0,0,VLOOKUP(C563,competitors!$B$1:$C$1550,2,FALSE))</f>
        <v>PAC</v>
      </c>
      <c r="E563" s="371">
        <v>15.49</v>
      </c>
      <c r="H563" s="370">
        <v>4</v>
      </c>
      <c r="I563" s="371">
        <v>439</v>
      </c>
      <c r="J563" s="370" t="s">
        <v>1939</v>
      </c>
      <c r="K563" s="370" t="s">
        <v>1792</v>
      </c>
      <c r="L563" s="375" t="s">
        <v>454</v>
      </c>
      <c r="M563" s="371" t="s">
        <v>295</v>
      </c>
      <c r="N563" s="371">
        <v>15.49</v>
      </c>
    </row>
    <row r="564" spans="1:14">
      <c r="A564" s="370">
        <v>5</v>
      </c>
      <c r="B564" s="371">
        <v>717</v>
      </c>
      <c r="C564" s="370" t="str">
        <f>IF(B564=0,0,VLOOKUP(B564,competitors!$A$1:$B$1550,2,FALSE))</f>
        <v>Sophie Wykes U13G</v>
      </c>
      <c r="D564" s="371" t="str">
        <f>IF(B564=0,0,VLOOKUP(C564,competitors!$B$1:$C$1550,2,FALSE))</f>
        <v>CAC</v>
      </c>
      <c r="E564" s="371">
        <v>15.82</v>
      </c>
      <c r="H564" s="370">
        <v>5</v>
      </c>
      <c r="I564" s="371">
        <v>717</v>
      </c>
      <c r="J564" s="370" t="s">
        <v>170</v>
      </c>
      <c r="K564" s="370" t="s">
        <v>1940</v>
      </c>
      <c r="L564" s="375" t="s">
        <v>277</v>
      </c>
      <c r="M564" s="371" t="s">
        <v>295</v>
      </c>
      <c r="N564" s="371">
        <v>15.82</v>
      </c>
    </row>
    <row r="565" spans="1:14">
      <c r="A565" s="370">
        <v>6</v>
      </c>
      <c r="B565" s="371">
        <v>516</v>
      </c>
      <c r="C565" s="370" t="str">
        <f>IF(B565=0,0,VLOOKUP(B565,competitors!$A$1:$B$1550,2,FALSE))</f>
        <v>Lila Gillian Yard U13G</v>
      </c>
      <c r="D565" s="371" t="str">
        <f>IF(B565=0,0,VLOOKUP(C565,competitors!$B$1:$C$1550,2,FALSE))</f>
        <v>TAC</v>
      </c>
      <c r="E565" s="371">
        <v>15.96</v>
      </c>
      <c r="H565" s="370">
        <v>6</v>
      </c>
      <c r="I565" s="371">
        <v>516</v>
      </c>
      <c r="J565" s="370" t="s">
        <v>1941</v>
      </c>
      <c r="K565" s="370" t="s">
        <v>1942</v>
      </c>
      <c r="L565" s="375" t="s">
        <v>81</v>
      </c>
      <c r="M565" s="371" t="s">
        <v>295</v>
      </c>
      <c r="N565" s="371">
        <v>15.96</v>
      </c>
    </row>
    <row r="566" spans="1:14">
      <c r="A566" s="370">
        <v>7</v>
      </c>
      <c r="B566" s="371">
        <v>97</v>
      </c>
      <c r="C566" s="370" t="str">
        <f>IF(B566=0,0,VLOOKUP(B566,competitors!$A$1:$B$1550,2,FALSE))</f>
        <v>Anna Wilkinson U13G</v>
      </c>
      <c r="D566" s="371" t="str">
        <f>IF(B566=0,0,VLOOKUP(C566,competitors!$B$1:$C$1550,2,FALSE))</f>
        <v>Arm</v>
      </c>
      <c r="E566" s="371">
        <v>16.059999999999999</v>
      </c>
      <c r="H566" s="370">
        <v>7</v>
      </c>
      <c r="I566" s="371">
        <v>97</v>
      </c>
      <c r="J566" s="370" t="s">
        <v>269</v>
      </c>
      <c r="K566" s="370" t="s">
        <v>1943</v>
      </c>
      <c r="L566" s="375" t="s">
        <v>258</v>
      </c>
      <c r="M566" s="371" t="s">
        <v>295</v>
      </c>
      <c r="N566" s="371">
        <v>16.059999999999999</v>
      </c>
    </row>
    <row r="567" spans="1:14">
      <c r="A567" s="370" t="s">
        <v>1944</v>
      </c>
      <c r="B567" s="371"/>
      <c r="C567" s="370" t="s">
        <v>43</v>
      </c>
      <c r="D567" s="371">
        <f>IF(B567=0,0,VLOOKUP(#REF!,competitors!$B$1:$C$1550,2,FALSE))</f>
        <v>0</v>
      </c>
      <c r="E567" s="371"/>
      <c r="H567" s="370" t="s">
        <v>1944</v>
      </c>
      <c r="I567" s="371"/>
      <c r="M567" s="371" t="s">
        <v>10</v>
      </c>
      <c r="N567" s="371"/>
    </row>
    <row r="568" spans="1:14">
      <c r="A568" s="370">
        <v>1</v>
      </c>
      <c r="B568" s="371">
        <v>320</v>
      </c>
      <c r="C568" s="370" t="str">
        <f>IF(B568=0,0,VLOOKUP(B568,competitors!$A$1:$B$1550,2,FALSE))</f>
        <v>Martha Dewar-Cutts U13G</v>
      </c>
      <c r="D568" s="371" t="str">
        <f>IF(B568=0,0,VLOOKUP(C568,competitors!$B$1:$C$1550,2,FALSE))</f>
        <v>Wim</v>
      </c>
      <c r="E568" s="371">
        <v>15.26</v>
      </c>
      <c r="H568" s="370">
        <v>1</v>
      </c>
      <c r="I568" s="371">
        <v>320</v>
      </c>
      <c r="J568" s="370" t="s">
        <v>1626</v>
      </c>
      <c r="K568" s="370" t="s">
        <v>1945</v>
      </c>
      <c r="L568" s="375" t="s">
        <v>3</v>
      </c>
      <c r="M568" s="371" t="s">
        <v>295</v>
      </c>
      <c r="N568" s="371">
        <v>15.26</v>
      </c>
    </row>
    <row r="569" spans="1:14">
      <c r="A569" s="370">
        <v>2</v>
      </c>
      <c r="B569" s="371">
        <v>1026</v>
      </c>
      <c r="C569" s="370" t="str">
        <f>IF(B569=0,0,VLOOKUP(B569,competitors!$A$1:$B$1550,2,FALSE))</f>
        <v>Lily Yeatman U13G</v>
      </c>
      <c r="D569" s="371" t="str">
        <f>IF(B569=0,0,VLOOKUP(C569,competitors!$B$1:$C$1550,2,FALSE))</f>
        <v>MAC</v>
      </c>
      <c r="E569" s="371">
        <v>15.29</v>
      </c>
      <c r="H569" s="370">
        <v>2</v>
      </c>
      <c r="I569" s="371">
        <v>1026</v>
      </c>
      <c r="J569" s="370" t="s">
        <v>78</v>
      </c>
      <c r="K569" s="370" t="s">
        <v>1606</v>
      </c>
      <c r="L569" s="375" t="s">
        <v>738</v>
      </c>
      <c r="M569" s="371" t="s">
        <v>295</v>
      </c>
      <c r="N569" s="371">
        <v>15.29</v>
      </c>
    </row>
    <row r="570" spans="1:14">
      <c r="A570" s="370">
        <v>3</v>
      </c>
      <c r="B570" s="371">
        <v>101</v>
      </c>
      <c r="C570" s="370" t="str">
        <f>IF(B570=0,0,VLOOKUP(B570,competitors!$A$1:$B$1550,2,FALSE))</f>
        <v>Alexandra McCarthy-Mason U13G</v>
      </c>
      <c r="D570" s="371" t="str">
        <f>IF(B570=0,0,VLOOKUP(C570,competitors!$B$1:$C$1550,2,FALSE))</f>
        <v>NA/Tor</v>
      </c>
      <c r="E570" s="371">
        <v>15.57</v>
      </c>
      <c r="H570" s="370">
        <v>3</v>
      </c>
      <c r="I570" s="371">
        <v>101</v>
      </c>
      <c r="J570" s="370" t="s">
        <v>1787</v>
      </c>
      <c r="K570" s="370" t="s">
        <v>1946</v>
      </c>
      <c r="L570" s="375" t="s">
        <v>817</v>
      </c>
      <c r="M570" s="371" t="s">
        <v>295</v>
      </c>
      <c r="N570" s="371">
        <v>15.57</v>
      </c>
    </row>
    <row r="571" spans="1:14">
      <c r="A571" s="370">
        <v>4</v>
      </c>
      <c r="B571" s="371">
        <v>107</v>
      </c>
      <c r="C571" s="370" t="str">
        <f>IF(B571=0,0,VLOOKUP(B571,competitors!$A$1:$B$1550,2,FALSE))</f>
        <v>Isobel Curry U13G</v>
      </c>
      <c r="D571" s="371" t="str">
        <f>IF(B571=0,0,VLOOKUP(C571,competitors!$B$1:$C$1550,2,FALSE))</f>
        <v>NA/Tor</v>
      </c>
      <c r="E571" s="371">
        <v>15.69</v>
      </c>
      <c r="H571" s="370">
        <v>4</v>
      </c>
      <c r="I571" s="371">
        <v>107</v>
      </c>
      <c r="J571" s="370" t="s">
        <v>50</v>
      </c>
      <c r="K571" s="370" t="s">
        <v>121</v>
      </c>
      <c r="L571" s="375" t="s">
        <v>817</v>
      </c>
      <c r="M571" s="371" t="s">
        <v>295</v>
      </c>
      <c r="N571" s="371">
        <v>15.69</v>
      </c>
    </row>
    <row r="572" spans="1:14">
      <c r="A572" s="370">
        <v>5</v>
      </c>
      <c r="B572" s="371">
        <v>712</v>
      </c>
      <c r="C572" s="370" t="str">
        <f>IF(B572=0,0,VLOOKUP(B572,competitors!$A$1:$B$1550,2,FALSE))</f>
        <v>Sophie Bonell U13G</v>
      </c>
      <c r="D572" s="371" t="str">
        <f>IF(B572=0,0,VLOOKUP(C572,competitors!$B$1:$C$1550,2,FALSE))</f>
        <v>CAC</v>
      </c>
      <c r="E572" s="373">
        <v>16.3</v>
      </c>
      <c r="H572" s="370">
        <v>5</v>
      </c>
      <c r="I572" s="371">
        <v>712</v>
      </c>
      <c r="J572" s="370" t="s">
        <v>170</v>
      </c>
      <c r="K572" s="370" t="s">
        <v>1889</v>
      </c>
      <c r="L572" s="375" t="s">
        <v>277</v>
      </c>
      <c r="M572" s="371" t="s">
        <v>295</v>
      </c>
      <c r="N572" s="373">
        <v>16.3</v>
      </c>
    </row>
    <row r="573" spans="1:14">
      <c r="A573" s="370" t="s">
        <v>1947</v>
      </c>
      <c r="B573" s="371"/>
      <c r="C573" s="370" t="s">
        <v>1948</v>
      </c>
      <c r="D573" s="371">
        <f>IF(B573=0,0,VLOOKUP(#REF!,competitors!$B$1:$C$1550,2,FALSE))</f>
        <v>0</v>
      </c>
      <c r="E573" s="371"/>
      <c r="H573" s="370" t="s">
        <v>1947</v>
      </c>
      <c r="I573" s="371"/>
      <c r="M573" s="371" t="s">
        <v>10</v>
      </c>
      <c r="N573" s="371"/>
    </row>
    <row r="574" spans="1:14">
      <c r="A574" s="370">
        <v>1</v>
      </c>
      <c r="B574" s="371">
        <v>108</v>
      </c>
      <c r="C574" s="370" t="str">
        <f>IF(B574=0,0,VLOOKUP(B574,competitors!$A$1:$B$1550,2,FALSE))</f>
        <v>Nia Harradine-Cole U13G</v>
      </c>
      <c r="D574" s="371" t="str">
        <f>IF(B574=0,0,VLOOKUP(C574,competitors!$B$1:$C$1550,2,FALSE))</f>
        <v>NA/Tor</v>
      </c>
      <c r="E574" s="371">
        <v>15.56</v>
      </c>
      <c r="H574" s="370">
        <v>1</v>
      </c>
      <c r="I574" s="371">
        <v>108</v>
      </c>
      <c r="J574" s="370" t="s">
        <v>1919</v>
      </c>
      <c r="K574" s="370" t="s">
        <v>1949</v>
      </c>
      <c r="L574" s="375" t="s">
        <v>817</v>
      </c>
      <c r="M574" s="371" t="s">
        <v>295</v>
      </c>
      <c r="N574" s="371">
        <v>15.56</v>
      </c>
    </row>
    <row r="575" spans="1:14">
      <c r="A575" s="370">
        <v>2</v>
      </c>
      <c r="B575" s="371">
        <v>448</v>
      </c>
      <c r="C575" s="370" t="str">
        <f>IF(B575=0,0,VLOOKUP(B575,competitors!$A$1:$B$1550,2,FALSE))</f>
        <v>Lauren White U13G</v>
      </c>
      <c r="D575" s="371" t="str">
        <f>IF(B575=0,0,VLOOKUP(C575,competitors!$B$1:$C$1550,2,FALSE))</f>
        <v>PAC</v>
      </c>
      <c r="E575" s="371">
        <v>15.82</v>
      </c>
      <c r="H575" s="370">
        <v>2</v>
      </c>
      <c r="I575" s="371">
        <v>448</v>
      </c>
      <c r="J575" s="370" t="s">
        <v>202</v>
      </c>
      <c r="K575" s="370" t="s">
        <v>71</v>
      </c>
      <c r="L575" s="375" t="s">
        <v>454</v>
      </c>
      <c r="M575" s="371" t="s">
        <v>295</v>
      </c>
      <c r="N575" s="371">
        <v>15.82</v>
      </c>
    </row>
    <row r="576" spans="1:14">
      <c r="A576" s="370">
        <v>3</v>
      </c>
      <c r="B576" s="371">
        <v>214</v>
      </c>
      <c r="C576" s="370" t="str">
        <f>IF(B576=0,0,VLOOKUP(B576,competitors!$A$1:$B$1550,2,FALSE))</f>
        <v>Daisy Rowe U13G</v>
      </c>
      <c r="D576" s="371" t="str">
        <f>IF(B576=0,0,VLOOKUP(C576,competitors!$B$1:$C$1550,2,FALSE))</f>
        <v>ExH</v>
      </c>
      <c r="E576" s="371">
        <v>16.329999999999998</v>
      </c>
      <c r="H576" s="370">
        <v>3</v>
      </c>
      <c r="I576" s="371">
        <v>214</v>
      </c>
      <c r="J576" s="370" t="s">
        <v>271</v>
      </c>
      <c r="K576" s="370" t="s">
        <v>1950</v>
      </c>
      <c r="L576" s="375" t="s">
        <v>59</v>
      </c>
      <c r="M576" s="371" t="s">
        <v>295</v>
      </c>
      <c r="N576" s="371">
        <v>16.329999999999998</v>
      </c>
    </row>
    <row r="577" spans="1:14">
      <c r="A577" s="370">
        <v>4</v>
      </c>
      <c r="B577" s="371">
        <v>960</v>
      </c>
      <c r="C577" s="370" t="str">
        <f>IF(B577=0,0,VLOOKUP(B577,competitors!$A$1:$B$1550,2,FALSE))</f>
        <v>Ruby White U13G</v>
      </c>
      <c r="D577" s="371" t="str">
        <f>IF(B577=0,0,VLOOKUP(C577,competitors!$B$1:$C$1550,2,FALSE))</f>
        <v>DAC</v>
      </c>
      <c r="E577" s="371">
        <v>16.88</v>
      </c>
      <c r="H577" s="370">
        <v>4</v>
      </c>
      <c r="I577" s="371">
        <v>960</v>
      </c>
      <c r="J577" s="370" t="s">
        <v>73</v>
      </c>
      <c r="K577" s="370" t="s">
        <v>71</v>
      </c>
      <c r="L577" s="375" t="s">
        <v>280</v>
      </c>
      <c r="M577" s="371" t="s">
        <v>295</v>
      </c>
      <c r="N577" s="371">
        <v>16.88</v>
      </c>
    </row>
    <row r="578" spans="1:14">
      <c r="A578" s="370">
        <v>5</v>
      </c>
      <c r="B578" s="371">
        <v>175</v>
      </c>
      <c r="C578" s="370" t="str">
        <f>IF(B578=0,0,VLOOKUP(B578,competitors!$A$1:$B$1550,2,FALSE))</f>
        <v>Mia Forbes U13G</v>
      </c>
      <c r="D578" s="371" t="str">
        <f>IF(B578=0,0,VLOOKUP(C578,competitors!$B$1:$C$1550,2,FALSE))</f>
        <v>NA/Tor</v>
      </c>
      <c r="E578" s="371">
        <v>16.920000000000002</v>
      </c>
      <c r="H578" s="370">
        <v>5</v>
      </c>
      <c r="I578" s="371">
        <v>175</v>
      </c>
      <c r="J578" s="370" t="s">
        <v>1951</v>
      </c>
      <c r="K578" s="370" t="s">
        <v>1952</v>
      </c>
      <c r="L578" s="375" t="s">
        <v>817</v>
      </c>
      <c r="M578" s="371" t="s">
        <v>295</v>
      </c>
      <c r="N578" s="371">
        <v>16.920000000000002</v>
      </c>
    </row>
    <row r="579" spans="1:14">
      <c r="A579" s="370">
        <v>6</v>
      </c>
      <c r="B579" s="371">
        <v>444</v>
      </c>
      <c r="C579" s="370" t="str">
        <f>IF(B579=0,0,VLOOKUP(B579,competitors!$A$1:$B$1550,2,FALSE))</f>
        <v>Morgan Summerson-Watson U13G</v>
      </c>
      <c r="D579" s="371" t="str">
        <f>IF(B579=0,0,VLOOKUP(C579,competitors!$B$1:$C$1550,2,FALSE))</f>
        <v>PAC</v>
      </c>
      <c r="E579" s="371">
        <v>17.329999999999998</v>
      </c>
      <c r="H579" s="370">
        <v>6</v>
      </c>
      <c r="I579" s="371">
        <v>444</v>
      </c>
      <c r="J579" s="370" t="s">
        <v>122</v>
      </c>
      <c r="K579" s="370" t="s">
        <v>1953</v>
      </c>
      <c r="L579" s="375" t="s">
        <v>454</v>
      </c>
      <c r="M579" s="371" t="s">
        <v>295</v>
      </c>
      <c r="N579" s="371">
        <v>17.329999999999998</v>
      </c>
    </row>
    <row r="580" spans="1:14" s="372" customFormat="1">
      <c r="A580" s="370" t="s">
        <v>256</v>
      </c>
      <c r="B580" s="371"/>
      <c r="C580" s="370" t="s">
        <v>2086</v>
      </c>
      <c r="D580" s="371">
        <f>IF(B580=0,0,VLOOKUP(#REF!,competitors!$B$1:$C$1550,2,FALSE))</f>
        <v>0</v>
      </c>
      <c r="E580" s="371"/>
      <c r="F580" s="370"/>
      <c r="G580" s="370"/>
      <c r="H580" s="370" t="s">
        <v>256</v>
      </c>
      <c r="I580" s="371"/>
      <c r="J580" s="370"/>
      <c r="L580" s="370"/>
      <c r="M580" s="371" t="s">
        <v>10</v>
      </c>
      <c r="N580" s="371"/>
    </row>
    <row r="581" spans="1:14" s="372" customFormat="1">
      <c r="A581" s="370">
        <v>1</v>
      </c>
      <c r="B581" s="371">
        <v>1153</v>
      </c>
      <c r="C581" s="370" t="str">
        <f>IF(B581=0,0,VLOOKUP(B581,competitors!$A$1:$B$1550,2,FALSE))</f>
        <v>Eden Robinson u13G</v>
      </c>
      <c r="D581" s="371" t="str">
        <f>IF(B581=0,0,VLOOKUP(C581,competitors!$B$1:$C$1550,2,FALSE))</f>
        <v>NDAC</v>
      </c>
      <c r="E581" s="371">
        <v>26.95</v>
      </c>
      <c r="F581" s="370"/>
      <c r="G581" s="370"/>
      <c r="H581" s="370">
        <v>1</v>
      </c>
      <c r="I581" s="371">
        <v>1153</v>
      </c>
      <c r="J581" s="370" t="s">
        <v>2087</v>
      </c>
      <c r="K581" s="370" t="s">
        <v>2088</v>
      </c>
      <c r="L581" s="371" t="s">
        <v>1027</v>
      </c>
      <c r="M581" s="371" t="s">
        <v>295</v>
      </c>
      <c r="N581" s="371">
        <v>26.95</v>
      </c>
    </row>
    <row r="582" spans="1:14" s="372" customFormat="1">
      <c r="A582" s="370">
        <v>2</v>
      </c>
      <c r="B582" s="371">
        <v>445</v>
      </c>
      <c r="C582" s="370" t="str">
        <f>IF(B582=0,0,VLOOKUP(B582,competitors!$A$1:$B$1550,2,FALSE))</f>
        <v>Jaya Collinson U13G</v>
      </c>
      <c r="D582" s="371" t="str">
        <f>IF(B582=0,0,VLOOKUP(C582,competitors!$B$1:$C$1550,2,FALSE))</f>
        <v>PAC</v>
      </c>
      <c r="E582" s="371">
        <v>28.16</v>
      </c>
      <c r="F582" s="370"/>
      <c r="G582" s="370"/>
      <c r="H582" s="370">
        <v>2</v>
      </c>
      <c r="I582" s="371">
        <v>445</v>
      </c>
      <c r="J582" s="370" t="s">
        <v>1917</v>
      </c>
      <c r="K582" s="370" t="s">
        <v>1918</v>
      </c>
      <c r="L582" s="371" t="s">
        <v>454</v>
      </c>
      <c r="M582" s="371" t="s">
        <v>295</v>
      </c>
      <c r="N582" s="371">
        <v>28.16</v>
      </c>
    </row>
    <row r="583" spans="1:14" s="372" customFormat="1">
      <c r="A583" s="370">
        <v>3</v>
      </c>
      <c r="B583" s="371">
        <v>10</v>
      </c>
      <c r="C583" s="370" t="str">
        <f>IF(B583=0,0,VLOOKUP(B583,competitors!$A$1:$B$1550,2,FALSE))</f>
        <v>Poppy Northcott U13G</v>
      </c>
      <c r="D583" s="371" t="str">
        <f>IF(B583=0,0,VLOOKUP(C583,competitors!$B$1:$C$1550,2,FALSE))</f>
        <v>Arm</v>
      </c>
      <c r="E583" s="371">
        <v>28.65</v>
      </c>
      <c r="F583" s="370"/>
      <c r="G583" s="370"/>
      <c r="H583" s="370">
        <v>3</v>
      </c>
      <c r="I583" s="371">
        <v>10</v>
      </c>
      <c r="J583" s="370" t="s">
        <v>2032</v>
      </c>
      <c r="K583" s="370" t="s">
        <v>1926</v>
      </c>
      <c r="L583" s="371" t="s">
        <v>258</v>
      </c>
      <c r="M583" s="371" t="s">
        <v>295</v>
      </c>
      <c r="N583" s="371">
        <v>28.65</v>
      </c>
    </row>
    <row r="584" spans="1:14" s="372" customFormat="1">
      <c r="A584" s="370">
        <v>4</v>
      </c>
      <c r="B584" s="371">
        <v>946</v>
      </c>
      <c r="C584" s="370" t="str">
        <f>IF(B584=0,0,VLOOKUP(B584,competitors!$A$1:$B$1550,2,FALSE))</f>
        <v>Nia McConnell U13G</v>
      </c>
      <c r="D584" s="371" t="str">
        <f>IF(B584=0,0,VLOOKUP(C584,competitors!$B$1:$C$1550,2,FALSE))</f>
        <v>DAC</v>
      </c>
      <c r="E584" s="371">
        <v>29.39</v>
      </c>
      <c r="F584" s="370"/>
      <c r="G584" s="370"/>
      <c r="H584" s="370">
        <v>4</v>
      </c>
      <c r="I584" s="371">
        <v>946</v>
      </c>
      <c r="J584" s="370" t="s">
        <v>1919</v>
      </c>
      <c r="K584" s="370" t="s">
        <v>1920</v>
      </c>
      <c r="L584" s="371" t="s">
        <v>280</v>
      </c>
      <c r="M584" s="371" t="s">
        <v>295</v>
      </c>
      <c r="N584" s="371">
        <v>29.39</v>
      </c>
    </row>
    <row r="585" spans="1:14" s="372" customFormat="1">
      <c r="A585" s="370">
        <v>5</v>
      </c>
      <c r="B585" s="371">
        <v>1043</v>
      </c>
      <c r="C585" s="370" t="str">
        <f>IF(B585=0,0,VLOOKUP(B585,competitors!$A$1:$B$1550,2,FALSE))</f>
        <v>Sengul Ceylan U13G</v>
      </c>
      <c r="D585" s="371" t="str">
        <f>IF(B585=0,0,VLOOKUP(C585,competitors!$B$1:$C$1550,2,FALSE))</f>
        <v>MAC</v>
      </c>
      <c r="E585" s="371">
        <v>29.92</v>
      </c>
      <c r="F585" s="370"/>
      <c r="G585" s="370"/>
      <c r="H585" s="370">
        <v>5</v>
      </c>
      <c r="I585" s="371">
        <v>1043</v>
      </c>
      <c r="J585" s="370" t="s">
        <v>1613</v>
      </c>
      <c r="K585" s="370" t="s">
        <v>1002</v>
      </c>
      <c r="L585" s="371" t="s">
        <v>738</v>
      </c>
      <c r="M585" s="371" t="s">
        <v>295</v>
      </c>
      <c r="N585" s="371">
        <v>29.92</v>
      </c>
    </row>
    <row r="586" spans="1:14" s="372" customFormat="1">
      <c r="A586" s="370">
        <v>6</v>
      </c>
      <c r="B586" s="371">
        <v>1132</v>
      </c>
      <c r="C586" s="370" t="str">
        <f>IF(B586=0,0,VLOOKUP(B586,competitors!$A$1:$B$1550,2,FALSE))</f>
        <v>Sophie Land U13G</v>
      </c>
      <c r="D586" s="371" t="str">
        <f>IF(B586=0,0,VLOOKUP(C586,competitors!$B$1:$C$1550,2,FALSE))</f>
        <v>NDAC</v>
      </c>
      <c r="E586" s="373">
        <v>30.3</v>
      </c>
      <c r="F586" s="370"/>
      <c r="G586" s="370"/>
      <c r="H586" s="370">
        <v>6</v>
      </c>
      <c r="I586" s="371">
        <v>1132</v>
      </c>
      <c r="J586" s="370" t="s">
        <v>170</v>
      </c>
      <c r="K586" s="370" t="s">
        <v>2033</v>
      </c>
      <c r="L586" s="371" t="s">
        <v>1027</v>
      </c>
      <c r="M586" s="371" t="s">
        <v>295</v>
      </c>
      <c r="N586" s="373">
        <v>30.3</v>
      </c>
    </row>
    <row r="587" spans="1:14" s="372" customFormat="1">
      <c r="A587" s="370">
        <v>7</v>
      </c>
      <c r="B587" s="371">
        <v>16</v>
      </c>
      <c r="C587" s="370" t="str">
        <f>IF(B587=0,0,VLOOKUP(B587,competitors!$A$1:$B$1550,2,FALSE))</f>
        <v>Isabella Morris U13G</v>
      </c>
      <c r="D587" s="371" t="str">
        <f>IF(B587=0,0,VLOOKUP(C587,competitors!$B$1:$C$1550,2,FALSE))</f>
        <v>Arm</v>
      </c>
      <c r="E587" s="371">
        <v>32.74</v>
      </c>
      <c r="F587" s="370"/>
      <c r="G587" s="370"/>
      <c r="H587" s="370">
        <v>7</v>
      </c>
      <c r="I587" s="371">
        <v>16</v>
      </c>
      <c r="J587" s="370" t="s">
        <v>1931</v>
      </c>
      <c r="K587" s="370" t="s">
        <v>88</v>
      </c>
      <c r="L587" s="371" t="s">
        <v>258</v>
      </c>
      <c r="M587" s="371" t="s">
        <v>295</v>
      </c>
      <c r="N587" s="371">
        <v>32.74</v>
      </c>
    </row>
    <row r="588" spans="1:14" s="372" customFormat="1">
      <c r="A588" s="370" t="s">
        <v>2089</v>
      </c>
      <c r="B588" s="371"/>
      <c r="C588" s="370" t="s">
        <v>43</v>
      </c>
      <c r="D588" s="371">
        <f>IF(B588=0,0,VLOOKUP(#REF!,competitors!$B$1:$C$1550,2,FALSE))</f>
        <v>0</v>
      </c>
      <c r="E588" s="371"/>
      <c r="F588" s="370"/>
      <c r="G588" s="370"/>
      <c r="H588" s="370" t="s">
        <v>2089</v>
      </c>
      <c r="I588" s="371"/>
      <c r="J588" s="370"/>
      <c r="L588" s="370"/>
      <c r="M588" s="371" t="s">
        <v>10</v>
      </c>
      <c r="N588" s="371"/>
    </row>
    <row r="589" spans="1:14" s="372" customFormat="1">
      <c r="A589" s="370">
        <v>1</v>
      </c>
      <c r="B589" s="371">
        <v>1049</v>
      </c>
      <c r="C589" s="370" t="str">
        <f>IF(B589=0,0,VLOOKUP(B589,competitors!$A$1:$B$1550,2,FALSE))</f>
        <v>Rebecca George U13G</v>
      </c>
      <c r="D589" s="371" t="str">
        <f>IF(B589=0,0,VLOOKUP(C589,competitors!$B$1:$C$1550,2,FALSE))</f>
        <v>MAC</v>
      </c>
      <c r="E589" s="371">
        <v>29.85</v>
      </c>
      <c r="F589" s="370"/>
      <c r="G589" s="370"/>
      <c r="H589" s="370">
        <v>1</v>
      </c>
      <c r="I589" s="371">
        <v>1049</v>
      </c>
      <c r="J589" s="370" t="s">
        <v>62</v>
      </c>
      <c r="K589" s="370" t="s">
        <v>47</v>
      </c>
      <c r="L589" s="371" t="s">
        <v>738</v>
      </c>
      <c r="M589" s="371" t="s">
        <v>295</v>
      </c>
      <c r="N589" s="371">
        <v>29.85</v>
      </c>
    </row>
    <row r="590" spans="1:14" s="372" customFormat="1">
      <c r="A590" s="370">
        <v>2</v>
      </c>
      <c r="B590" s="371">
        <v>815</v>
      </c>
      <c r="C590" s="370" t="str">
        <f>IF(B590=0,0,VLOOKUP(B590,competitors!$A$1:$B$1550,2,FALSE))</f>
        <v>Zoe Williams U13G</v>
      </c>
      <c r="D590" s="371" t="str">
        <f>IF(B590=0,0,VLOOKUP(C590,competitors!$B$1:$C$1550,2,FALSE))</f>
        <v>N&amp;P</v>
      </c>
      <c r="E590" s="371">
        <v>30.14</v>
      </c>
      <c r="F590" s="370"/>
      <c r="G590" s="370"/>
      <c r="H590" s="370">
        <v>2</v>
      </c>
      <c r="I590" s="371">
        <v>815</v>
      </c>
      <c r="J590" s="370" t="s">
        <v>246</v>
      </c>
      <c r="K590" s="370" t="s">
        <v>197</v>
      </c>
      <c r="L590" s="371" t="s">
        <v>98</v>
      </c>
      <c r="M590" s="371" t="s">
        <v>295</v>
      </c>
      <c r="N590" s="371">
        <v>30.14</v>
      </c>
    </row>
    <row r="591" spans="1:14" s="372" customFormat="1">
      <c r="A591" s="370">
        <v>3</v>
      </c>
      <c r="B591" s="371">
        <v>1024</v>
      </c>
      <c r="C591" s="370" t="str">
        <f>IF(B591=0,0,VLOOKUP(B591,competitors!$A$1:$B$1550,2,FALSE))</f>
        <v>Frankie Hillman-Jones U13G</v>
      </c>
      <c r="D591" s="371" t="str">
        <f>IF(B591=0,0,VLOOKUP(C591,competitors!$B$1:$C$1550,2,FALSE))</f>
        <v>MAC</v>
      </c>
      <c r="E591" s="371">
        <v>30.57</v>
      </c>
      <c r="F591" s="370"/>
      <c r="G591" s="370"/>
      <c r="H591" s="370">
        <v>3</v>
      </c>
      <c r="I591" s="371">
        <v>1024</v>
      </c>
      <c r="J591" s="370" t="s">
        <v>264</v>
      </c>
      <c r="K591" s="370" t="s">
        <v>1605</v>
      </c>
      <c r="L591" s="371" t="s">
        <v>738</v>
      </c>
      <c r="M591" s="371" t="s">
        <v>295</v>
      </c>
      <c r="N591" s="371">
        <v>30.57</v>
      </c>
    </row>
    <row r="592" spans="1:14" s="372" customFormat="1">
      <c r="A592" s="370">
        <v>4</v>
      </c>
      <c r="B592" s="371">
        <v>805</v>
      </c>
      <c r="C592" s="370" t="str">
        <f>IF(B592=0,0,VLOOKUP(B592,competitors!$A$1:$B$1550,2,FALSE))</f>
        <v>Hannah Costa U13G</v>
      </c>
      <c r="D592" s="371" t="str">
        <f>IF(B592=0,0,VLOOKUP(C592,competitors!$B$1:$C$1550,2,FALSE))</f>
        <v>N&amp;P</v>
      </c>
      <c r="E592" s="371">
        <v>30.61</v>
      </c>
      <c r="F592" s="370"/>
      <c r="G592" s="370"/>
      <c r="H592" s="370">
        <v>4</v>
      </c>
      <c r="I592" s="371">
        <v>805</v>
      </c>
      <c r="J592" s="370" t="s">
        <v>86</v>
      </c>
      <c r="K592" s="370" t="s">
        <v>1923</v>
      </c>
      <c r="L592" s="371" t="s">
        <v>98</v>
      </c>
      <c r="M592" s="371" t="s">
        <v>295</v>
      </c>
      <c r="N592" s="371">
        <v>30.61</v>
      </c>
    </row>
    <row r="593" spans="1:14" s="372" customFormat="1">
      <c r="A593" s="370">
        <v>5</v>
      </c>
      <c r="B593" s="371">
        <v>505</v>
      </c>
      <c r="C593" s="370" t="str">
        <f>IF(B593=0,0,VLOOKUP(B593,competitors!$A$1:$B$1550,2,FALSE))</f>
        <v>Kacey Collins U13G</v>
      </c>
      <c r="D593" s="371" t="str">
        <f>IF(B593=0,0,VLOOKUP(C593,competitors!$B$1:$C$1550,2,FALSE))</f>
        <v>TAC</v>
      </c>
      <c r="E593" s="371">
        <v>30.74</v>
      </c>
      <c r="F593" s="370"/>
      <c r="G593" s="370"/>
      <c r="H593" s="370">
        <v>5</v>
      </c>
      <c r="I593" s="371">
        <v>505</v>
      </c>
      <c r="J593" s="370" t="s">
        <v>2090</v>
      </c>
      <c r="K593" s="370" t="s">
        <v>2091</v>
      </c>
      <c r="L593" s="371" t="s">
        <v>81</v>
      </c>
      <c r="M593" s="371" t="s">
        <v>295</v>
      </c>
      <c r="N593" s="371">
        <v>30.74</v>
      </c>
    </row>
    <row r="594" spans="1:14" s="372" customFormat="1">
      <c r="A594" s="370">
        <v>6</v>
      </c>
      <c r="B594" s="371">
        <v>442</v>
      </c>
      <c r="C594" s="370" t="str">
        <f>IF(B594=0,0,VLOOKUP(B594,competitors!$A$1:$B$1550,2,FALSE))</f>
        <v>Lexi Lewin U13G</v>
      </c>
      <c r="D594" s="371" t="str">
        <f>IF(B594=0,0,VLOOKUP(C594,competitors!$B$1:$C$1550,2,FALSE))</f>
        <v>PAC</v>
      </c>
      <c r="E594" s="371">
        <v>33.01</v>
      </c>
      <c r="F594" s="370"/>
      <c r="G594" s="370"/>
      <c r="H594" s="370">
        <v>6</v>
      </c>
      <c r="I594" s="371">
        <v>442</v>
      </c>
      <c r="J594" s="370" t="s">
        <v>2042</v>
      </c>
      <c r="K594" s="370" t="s">
        <v>2043</v>
      </c>
      <c r="L594" s="371" t="s">
        <v>454</v>
      </c>
      <c r="M594" s="371" t="s">
        <v>295</v>
      </c>
      <c r="N594" s="371">
        <v>33.01</v>
      </c>
    </row>
    <row r="595" spans="1:14" s="372" customFormat="1">
      <c r="A595" s="370" t="s">
        <v>2092</v>
      </c>
      <c r="B595" s="371"/>
      <c r="C595" s="370" t="s">
        <v>43</v>
      </c>
      <c r="D595" s="371">
        <f>IF(B595=0,0,VLOOKUP(#REF!,competitors!$B$1:$C$1550,2,FALSE))</f>
        <v>0</v>
      </c>
      <c r="E595" s="371"/>
      <c r="F595" s="370"/>
      <c r="G595" s="370"/>
      <c r="H595" s="370" t="s">
        <v>2092</v>
      </c>
      <c r="I595" s="371"/>
      <c r="J595" s="370"/>
      <c r="L595" s="370"/>
      <c r="M595" s="371" t="s">
        <v>10</v>
      </c>
      <c r="N595" s="371"/>
    </row>
    <row r="596" spans="1:14" s="372" customFormat="1">
      <c r="A596" s="370">
        <v>1</v>
      </c>
      <c r="B596" s="371">
        <v>721</v>
      </c>
      <c r="C596" s="370" t="str">
        <f>IF(B596=0,0,VLOOKUP(B596,competitors!$A$1:$B$1550,2,FALSE))</f>
        <v>Freya Howard U13G</v>
      </c>
      <c r="D596" s="371" t="str">
        <f>IF(B596=0,0,VLOOKUP(C596,competitors!$B$1:$C$1550,2,FALSE))</f>
        <v>CAC</v>
      </c>
      <c r="E596" s="371">
        <v>29.72</v>
      </c>
      <c r="F596" s="370"/>
      <c r="G596" s="370"/>
      <c r="H596" s="370">
        <v>1</v>
      </c>
      <c r="I596" s="371">
        <v>721</v>
      </c>
      <c r="J596" s="370" t="s">
        <v>1888</v>
      </c>
      <c r="K596" s="370" t="s">
        <v>272</v>
      </c>
      <c r="L596" s="371" t="s">
        <v>277</v>
      </c>
      <c r="M596" s="371" t="s">
        <v>295</v>
      </c>
      <c r="N596" s="371">
        <v>29.72</v>
      </c>
    </row>
    <row r="597" spans="1:14" s="372" customFormat="1">
      <c r="A597" s="370">
        <v>2</v>
      </c>
      <c r="B597" s="371">
        <v>714</v>
      </c>
      <c r="C597" s="370" t="str">
        <f>IF(B597=0,0,VLOOKUP(B597,competitors!$A$1:$B$1550,2,FALSE))</f>
        <v>Cara Ellis U13G</v>
      </c>
      <c r="D597" s="371" t="str">
        <f>IF(B597=0,0,VLOOKUP(C597,competitors!$B$1:$C$1550,2,FALSE))</f>
        <v>CAC</v>
      </c>
      <c r="E597" s="371">
        <v>30.83</v>
      </c>
      <c r="F597" s="370"/>
      <c r="G597" s="370"/>
      <c r="H597" s="370">
        <v>2</v>
      </c>
      <c r="I597" s="371">
        <v>714</v>
      </c>
      <c r="J597" s="370" t="s">
        <v>1929</v>
      </c>
      <c r="K597" s="370" t="s">
        <v>1930</v>
      </c>
      <c r="L597" s="371" t="s">
        <v>277</v>
      </c>
      <c r="M597" s="371" t="s">
        <v>295</v>
      </c>
      <c r="N597" s="371">
        <v>30.83</v>
      </c>
    </row>
    <row r="598" spans="1:14" s="372" customFormat="1">
      <c r="A598" s="370">
        <v>3</v>
      </c>
      <c r="B598" s="371">
        <v>932</v>
      </c>
      <c r="C598" s="370" t="str">
        <f>IF(B598=0,0,VLOOKUP(B598,competitors!$A$1:$B$1550,2,FALSE))</f>
        <v>Anna Scarborough U13G</v>
      </c>
      <c r="D598" s="371" t="str">
        <f>IF(B598=0,0,VLOOKUP(C598,competitors!$B$1:$C$1550,2,FALSE))</f>
        <v>DAC</v>
      </c>
      <c r="E598" s="371">
        <v>31.04</v>
      </c>
      <c r="F598" s="370"/>
      <c r="G598" s="370"/>
      <c r="H598" s="370">
        <v>3</v>
      </c>
      <c r="I598" s="371">
        <v>932</v>
      </c>
      <c r="J598" s="370" t="s">
        <v>269</v>
      </c>
      <c r="K598" s="370" t="s">
        <v>1934</v>
      </c>
      <c r="L598" s="371" t="s">
        <v>280</v>
      </c>
      <c r="M598" s="371" t="s">
        <v>295</v>
      </c>
      <c r="N598" s="371">
        <v>31.04</v>
      </c>
    </row>
    <row r="599" spans="1:14" s="372" customFormat="1">
      <c r="A599" s="370">
        <v>4</v>
      </c>
      <c r="B599" s="371">
        <v>214</v>
      </c>
      <c r="C599" s="370" t="str">
        <f>IF(B599=0,0,VLOOKUP(B599,competitors!$A$1:$B$1550,2,FALSE))</f>
        <v>Daisy Rowe U13G</v>
      </c>
      <c r="D599" s="371" t="str">
        <f>IF(B599=0,0,VLOOKUP(C599,competitors!$B$1:$C$1550,2,FALSE))</f>
        <v>ExH</v>
      </c>
      <c r="E599" s="371">
        <v>31.48</v>
      </c>
      <c r="F599" s="370"/>
      <c r="G599" s="370"/>
      <c r="H599" s="370">
        <v>4</v>
      </c>
      <c r="I599" s="371">
        <v>214</v>
      </c>
      <c r="J599" s="370" t="s">
        <v>271</v>
      </c>
      <c r="K599" s="370" t="s">
        <v>1950</v>
      </c>
      <c r="L599" s="371" t="s">
        <v>59</v>
      </c>
      <c r="M599" s="371" t="s">
        <v>295</v>
      </c>
      <c r="N599" s="371">
        <v>31.48</v>
      </c>
    </row>
    <row r="600" spans="1:14" s="372" customFormat="1">
      <c r="A600" s="370">
        <v>5</v>
      </c>
      <c r="B600" s="371">
        <v>329</v>
      </c>
      <c r="C600" s="370" t="str">
        <f>IF(B600=0,0,VLOOKUP(B600,competitors!$A$1:$B$1550,2,FALSE))</f>
        <v>Eva Welstead U13G</v>
      </c>
      <c r="D600" s="371" t="str">
        <f>IF(B600=0,0,VLOOKUP(C600,competitors!$B$1:$C$1550,2,FALSE))</f>
        <v>Wim</v>
      </c>
      <c r="E600" s="371">
        <v>31.63</v>
      </c>
      <c r="F600" s="370"/>
      <c r="G600" s="370"/>
      <c r="H600" s="370">
        <v>5</v>
      </c>
      <c r="I600" s="371">
        <v>329</v>
      </c>
      <c r="J600" s="370" t="s">
        <v>1935</v>
      </c>
      <c r="K600" s="370" t="s">
        <v>1936</v>
      </c>
      <c r="L600" s="371" t="s">
        <v>3</v>
      </c>
      <c r="M600" s="371" t="s">
        <v>295</v>
      </c>
      <c r="N600" s="371">
        <v>31.63</v>
      </c>
    </row>
    <row r="601" spans="1:14" s="372" customFormat="1">
      <c r="A601" s="370">
        <v>6</v>
      </c>
      <c r="B601" s="371">
        <v>439</v>
      </c>
      <c r="C601" s="370" t="str">
        <f>IF(B601=0,0,VLOOKUP(B601,competitors!$A$1:$B$1550,2,FALSE))</f>
        <v>Faye Ball U13G</v>
      </c>
      <c r="D601" s="371" t="str">
        <f>IF(B601=0,0,VLOOKUP(C601,competitors!$B$1:$C$1550,2,FALSE))</f>
        <v>PAC</v>
      </c>
      <c r="E601" s="371">
        <v>32.29</v>
      </c>
      <c r="F601" s="370"/>
      <c r="G601" s="370"/>
      <c r="H601" s="370">
        <v>6</v>
      </c>
      <c r="I601" s="371">
        <v>439</v>
      </c>
      <c r="J601" s="370" t="s">
        <v>1939</v>
      </c>
      <c r="K601" s="370" t="s">
        <v>1792</v>
      </c>
      <c r="L601" s="371" t="s">
        <v>454</v>
      </c>
      <c r="M601" s="371" t="s">
        <v>295</v>
      </c>
      <c r="N601" s="371">
        <v>32.29</v>
      </c>
    </row>
    <row r="602" spans="1:14" s="372" customFormat="1">
      <c r="A602" s="370">
        <v>7</v>
      </c>
      <c r="B602" s="371">
        <v>501</v>
      </c>
      <c r="C602" s="370" t="str">
        <f>IF(B602=0,0,VLOOKUP(B602,competitors!$A$1:$B$1550,2,FALSE))</f>
        <v>Katie Rowe U13G</v>
      </c>
      <c r="D602" s="371" t="str">
        <f>IF(B602=0,0,VLOOKUP(C602,competitors!$B$1:$C$1550,2,FALSE))</f>
        <v>TAC</v>
      </c>
      <c r="E602" s="373">
        <v>32.299999999999997</v>
      </c>
      <c r="F602" s="370"/>
      <c r="G602" s="370"/>
      <c r="H602" s="370">
        <v>7</v>
      </c>
      <c r="I602" s="371">
        <v>501</v>
      </c>
      <c r="J602" s="370" t="s">
        <v>171</v>
      </c>
      <c r="K602" s="370" t="s">
        <v>1950</v>
      </c>
      <c r="L602" s="371" t="s">
        <v>81</v>
      </c>
      <c r="M602" s="371" t="s">
        <v>295</v>
      </c>
      <c r="N602" s="373">
        <v>32.299999999999997</v>
      </c>
    </row>
    <row r="603" spans="1:14" s="372" customFormat="1">
      <c r="A603" s="370" t="s">
        <v>2093</v>
      </c>
      <c r="B603" s="371"/>
      <c r="C603" s="370" t="s">
        <v>1826</v>
      </c>
      <c r="D603" s="371">
        <f>IF(B603=0,0,VLOOKUP(#REF!,competitors!$B$1:$C$1550,2,FALSE))</f>
        <v>0</v>
      </c>
      <c r="E603" s="371"/>
      <c r="F603" s="370"/>
      <c r="G603" s="370"/>
      <c r="H603" s="370" t="s">
        <v>2093</v>
      </c>
      <c r="I603" s="371"/>
      <c r="J603" s="370"/>
      <c r="L603" s="370"/>
      <c r="M603" s="371" t="s">
        <v>10</v>
      </c>
      <c r="N603" s="371"/>
    </row>
    <row r="604" spans="1:14" s="372" customFormat="1">
      <c r="A604" s="370">
        <v>1</v>
      </c>
      <c r="B604" s="371">
        <v>538</v>
      </c>
      <c r="C604" s="370" t="str">
        <f>IF(B604=0,0,VLOOKUP(B604,competitors!$A$1:$B$1550,2,FALSE))</f>
        <v>Freya Lambert U13G</v>
      </c>
      <c r="D604" s="371" t="str">
        <f>IF(B604=0,0,VLOOKUP(C604,competitors!$B$1:$C$1550,2,FALSE))</f>
        <v>TAC</v>
      </c>
      <c r="E604" s="371">
        <v>30.56</v>
      </c>
      <c r="F604" s="370"/>
      <c r="G604" s="370"/>
      <c r="H604" s="370">
        <v>1</v>
      </c>
      <c r="I604" s="371">
        <v>538</v>
      </c>
      <c r="J604" s="370" t="s">
        <v>1888</v>
      </c>
      <c r="K604" s="370" t="s">
        <v>1927</v>
      </c>
      <c r="L604" s="371" t="s">
        <v>81</v>
      </c>
      <c r="M604" s="371" t="s">
        <v>295</v>
      </c>
      <c r="N604" s="371">
        <v>30.56</v>
      </c>
    </row>
    <row r="605" spans="1:14" s="372" customFormat="1">
      <c r="A605" s="370">
        <v>2</v>
      </c>
      <c r="B605" s="371">
        <v>320</v>
      </c>
      <c r="C605" s="370" t="str">
        <f>IF(B605=0,0,VLOOKUP(B605,competitors!$A$1:$B$1550,2,FALSE))</f>
        <v>Martha Dewar-Cutts U13G</v>
      </c>
      <c r="D605" s="371" t="str">
        <f>IF(B605=0,0,VLOOKUP(C605,competitors!$B$1:$C$1550,2,FALSE))</f>
        <v>Wim</v>
      </c>
      <c r="E605" s="371">
        <v>31.97</v>
      </c>
      <c r="F605" s="370"/>
      <c r="G605" s="370"/>
      <c r="H605" s="370">
        <v>2</v>
      </c>
      <c r="I605" s="371">
        <v>320</v>
      </c>
      <c r="J605" s="370" t="s">
        <v>1626</v>
      </c>
      <c r="K605" s="370" t="s">
        <v>1945</v>
      </c>
      <c r="L605" s="371" t="s">
        <v>3</v>
      </c>
      <c r="M605" s="371" t="s">
        <v>295</v>
      </c>
      <c r="N605" s="371">
        <v>31.97</v>
      </c>
    </row>
    <row r="606" spans="1:14" s="372" customFormat="1">
      <c r="A606" s="370">
        <v>3</v>
      </c>
      <c r="B606" s="371">
        <v>944</v>
      </c>
      <c r="C606" s="370" t="str">
        <f>IF(B606=0,0,VLOOKUP(B606,competitors!$A$1:$B$1550,2,FALSE))</f>
        <v>Maisy Herbert U13G</v>
      </c>
      <c r="D606" s="371" t="str">
        <f>IF(B606=0,0,VLOOKUP(C606,competitors!$B$1:$C$1550,2,FALSE))</f>
        <v>DAC</v>
      </c>
      <c r="E606" s="371">
        <v>32.11</v>
      </c>
      <c r="F606" s="370"/>
      <c r="G606" s="370"/>
      <c r="H606" s="370">
        <v>3</v>
      </c>
      <c r="I606" s="371">
        <v>944</v>
      </c>
      <c r="J606" s="370" t="s">
        <v>167</v>
      </c>
      <c r="K606" s="370" t="s">
        <v>199</v>
      </c>
      <c r="L606" s="371" t="s">
        <v>280</v>
      </c>
      <c r="M606" s="371" t="s">
        <v>295</v>
      </c>
      <c r="N606" s="371">
        <v>32.11</v>
      </c>
    </row>
    <row r="607" spans="1:14" s="372" customFormat="1">
      <c r="A607" s="370">
        <v>4</v>
      </c>
      <c r="B607" s="371">
        <v>318</v>
      </c>
      <c r="C607" s="370" t="str">
        <f>IF(B607=0,0,VLOOKUP(B607,competitors!$A$1:$B$1550,2,FALSE))</f>
        <v>Isla Dalton U13G</v>
      </c>
      <c r="D607" s="371" t="str">
        <f>IF(B607=0,0,VLOOKUP(C607,competitors!$B$1:$C$1550,2,FALSE))</f>
        <v>Wim</v>
      </c>
      <c r="E607" s="371">
        <v>32.39</v>
      </c>
      <c r="F607" s="370"/>
      <c r="G607" s="370"/>
      <c r="H607" s="370">
        <v>4</v>
      </c>
      <c r="I607" s="371">
        <v>318</v>
      </c>
      <c r="J607" s="370" t="s">
        <v>1921</v>
      </c>
      <c r="K607" s="370" t="s">
        <v>2094</v>
      </c>
      <c r="L607" s="371" t="s">
        <v>3</v>
      </c>
      <c r="M607" s="371" t="s">
        <v>295</v>
      </c>
      <c r="N607" s="371">
        <v>32.39</v>
      </c>
    </row>
    <row r="608" spans="1:14" s="372" customFormat="1">
      <c r="A608" s="370">
        <v>5</v>
      </c>
      <c r="B608" s="371">
        <v>717</v>
      </c>
      <c r="C608" s="370" t="str">
        <f>IF(B608=0,0,VLOOKUP(B608,competitors!$A$1:$B$1550,2,FALSE))</f>
        <v>Sophie Wykes U13G</v>
      </c>
      <c r="D608" s="371" t="str">
        <f>IF(B608=0,0,VLOOKUP(C608,competitors!$B$1:$C$1550,2,FALSE))</f>
        <v>CAC</v>
      </c>
      <c r="E608" s="371">
        <v>34.69</v>
      </c>
      <c r="F608" s="370"/>
      <c r="G608" s="370"/>
      <c r="H608" s="370">
        <v>5</v>
      </c>
      <c r="I608" s="371">
        <v>717</v>
      </c>
      <c r="J608" s="370" t="s">
        <v>170</v>
      </c>
      <c r="K608" s="370" t="s">
        <v>1940</v>
      </c>
      <c r="L608" s="371" t="s">
        <v>277</v>
      </c>
      <c r="M608" s="371" t="s">
        <v>295</v>
      </c>
      <c r="N608" s="371">
        <v>34.69</v>
      </c>
    </row>
    <row r="609" spans="1:14" s="372" customFormat="1">
      <c r="A609" s="370">
        <v>6</v>
      </c>
      <c r="B609" s="371">
        <v>712</v>
      </c>
      <c r="C609" s="370" t="str">
        <f>IF(B609=0,0,VLOOKUP(B609,competitors!$A$1:$B$1550,2,FALSE))</f>
        <v>Sophie Bonell U13G</v>
      </c>
      <c r="D609" s="371" t="str">
        <f>IF(B609=0,0,VLOOKUP(C609,competitors!$B$1:$C$1550,2,FALSE))</f>
        <v>CAC</v>
      </c>
      <c r="E609" s="373">
        <v>35.9</v>
      </c>
      <c r="F609" s="370"/>
      <c r="G609" s="370"/>
      <c r="H609" s="370">
        <v>6</v>
      </c>
      <c r="I609" s="371">
        <v>712</v>
      </c>
      <c r="J609" s="370" t="s">
        <v>170</v>
      </c>
      <c r="K609" s="370" t="s">
        <v>1889</v>
      </c>
      <c r="L609" s="371" t="s">
        <v>277</v>
      </c>
      <c r="M609" s="371" t="s">
        <v>295</v>
      </c>
      <c r="N609" s="373">
        <v>35.9</v>
      </c>
    </row>
    <row r="610" spans="1:14" s="372" customFormat="1">
      <c r="A610" s="370">
        <v>7</v>
      </c>
      <c r="B610" s="371">
        <v>97</v>
      </c>
      <c r="C610" s="370" t="str">
        <f>IF(B610=0,0,VLOOKUP(B610,competitors!$A$1:$B$1550,2,FALSE))</f>
        <v>Anna Wilkinson U13G</v>
      </c>
      <c r="D610" s="371" t="str">
        <f>IF(B610=0,0,VLOOKUP(C610,competitors!$B$1:$C$1550,2,FALSE))</f>
        <v>Arm</v>
      </c>
      <c r="E610" s="371">
        <v>36.15</v>
      </c>
      <c r="F610" s="370"/>
      <c r="G610" s="370"/>
      <c r="H610" s="370">
        <v>7</v>
      </c>
      <c r="I610" s="371">
        <v>97</v>
      </c>
      <c r="J610" s="370" t="s">
        <v>269</v>
      </c>
      <c r="K610" s="370" t="s">
        <v>1943</v>
      </c>
      <c r="L610" s="371" t="s">
        <v>258</v>
      </c>
      <c r="M610" s="371" t="s">
        <v>295</v>
      </c>
      <c r="N610" s="371">
        <v>36.15</v>
      </c>
    </row>
    <row r="611" spans="1:14" s="372" customFormat="1">
      <c r="A611" s="370" t="s">
        <v>2095</v>
      </c>
      <c r="B611" s="371"/>
      <c r="C611" s="370" t="s">
        <v>2096</v>
      </c>
      <c r="D611" s="371">
        <f>IF(B611=0,0,VLOOKUP(#REF!,competitors!$B$1:$C$1550,2,FALSE))</f>
        <v>0</v>
      </c>
      <c r="E611" s="371"/>
      <c r="F611" s="370"/>
      <c r="G611" s="370"/>
      <c r="H611" s="370" t="s">
        <v>2095</v>
      </c>
      <c r="I611" s="371"/>
      <c r="J611" s="370"/>
      <c r="L611" s="370"/>
      <c r="M611" s="371" t="s">
        <v>10</v>
      </c>
      <c r="N611" s="371"/>
    </row>
    <row r="612" spans="1:14" s="372" customFormat="1">
      <c r="A612" s="370">
        <v>1</v>
      </c>
      <c r="B612" s="371">
        <v>108</v>
      </c>
      <c r="C612" s="370" t="str">
        <f>IF(B612=0,0,VLOOKUP(B612,competitors!$A$1:$B$1550,2,FALSE))</f>
        <v>Nia Harradine-Cole U13G</v>
      </c>
      <c r="D612" s="371" t="str">
        <f>IF(B612=0,0,VLOOKUP(C612,competitors!$B$1:$C$1550,2,FALSE))</f>
        <v>NA/Tor</v>
      </c>
      <c r="E612" s="371">
        <v>32.880000000000003</v>
      </c>
      <c r="F612" s="370"/>
      <c r="G612" s="370"/>
      <c r="H612" s="370">
        <v>1</v>
      </c>
      <c r="I612" s="371">
        <v>108</v>
      </c>
      <c r="J612" s="370" t="s">
        <v>1919</v>
      </c>
      <c r="K612" s="370" t="s">
        <v>1949</v>
      </c>
      <c r="L612" s="371" t="s">
        <v>817</v>
      </c>
      <c r="M612" s="371" t="s">
        <v>295</v>
      </c>
      <c r="N612" s="371">
        <v>32.880000000000003</v>
      </c>
    </row>
    <row r="613" spans="1:14" s="372" customFormat="1">
      <c r="A613" s="370">
        <v>2</v>
      </c>
      <c r="B613" s="371">
        <v>107</v>
      </c>
      <c r="C613" s="370" t="str">
        <f>IF(B613=0,0,VLOOKUP(B613,competitors!$A$1:$B$1550,2,FALSE))</f>
        <v>Isobel Curry U13G</v>
      </c>
      <c r="D613" s="371" t="str">
        <f>IF(B613=0,0,VLOOKUP(C613,competitors!$B$1:$C$1550,2,FALSE))</f>
        <v>NA/Tor</v>
      </c>
      <c r="E613" s="371">
        <v>33.840000000000003</v>
      </c>
      <c r="F613" s="370"/>
      <c r="G613" s="370"/>
      <c r="H613" s="370">
        <v>2</v>
      </c>
      <c r="I613" s="371">
        <v>107</v>
      </c>
      <c r="J613" s="370" t="s">
        <v>50</v>
      </c>
      <c r="K613" s="370" t="s">
        <v>121</v>
      </c>
      <c r="L613" s="371" t="s">
        <v>817</v>
      </c>
      <c r="M613" s="371" t="s">
        <v>295</v>
      </c>
      <c r="N613" s="371">
        <v>33.840000000000003</v>
      </c>
    </row>
    <row r="614" spans="1:14" s="372" customFormat="1">
      <c r="A614" s="370">
        <v>3</v>
      </c>
      <c r="B614" s="371">
        <v>601</v>
      </c>
      <c r="C614" s="370" t="str">
        <f>IF(B614=0,0,VLOOKUP(B614,competitors!$A$1:$B$1550,2,FALSE))</f>
        <v>Harriet Byrne U13G</v>
      </c>
      <c r="D614" s="371" t="str">
        <f>IF(B614=0,0,VLOOKUP(C614,competitors!$B$1:$C$1550,2,FALSE))</f>
        <v>YOAC</v>
      </c>
      <c r="E614" s="371">
        <v>34.82</v>
      </c>
      <c r="F614" s="370"/>
      <c r="G614" s="370"/>
      <c r="H614" s="370">
        <v>3</v>
      </c>
      <c r="I614" s="371">
        <v>601</v>
      </c>
      <c r="J614" s="370" t="s">
        <v>153</v>
      </c>
      <c r="K614" s="370" t="s">
        <v>2039</v>
      </c>
      <c r="L614" s="371" t="s">
        <v>278</v>
      </c>
      <c r="M614" s="371" t="s">
        <v>295</v>
      </c>
      <c r="N614" s="371">
        <v>34.82</v>
      </c>
    </row>
    <row r="615" spans="1:14" s="372" customFormat="1">
      <c r="A615" s="370">
        <v>4</v>
      </c>
      <c r="B615" s="371">
        <v>175</v>
      </c>
      <c r="C615" s="370" t="str">
        <f>IF(B615=0,0,VLOOKUP(B615,competitors!$A$1:$B$1550,2,FALSE))</f>
        <v>Mia Forbes U13G</v>
      </c>
      <c r="D615" s="371" t="str">
        <f>IF(B615=0,0,VLOOKUP(C615,competitors!$B$1:$C$1550,2,FALSE))</f>
        <v>NA/Tor</v>
      </c>
      <c r="E615" s="371">
        <v>36.17</v>
      </c>
      <c r="F615" s="370"/>
      <c r="G615" s="370"/>
      <c r="H615" s="370">
        <v>4</v>
      </c>
      <c r="I615" s="371">
        <v>175</v>
      </c>
      <c r="J615" s="370" t="s">
        <v>1951</v>
      </c>
      <c r="K615" s="370" t="s">
        <v>1952</v>
      </c>
      <c r="L615" s="371" t="s">
        <v>817</v>
      </c>
      <c r="M615" s="371" t="s">
        <v>295</v>
      </c>
      <c r="N615" s="371">
        <v>36.17</v>
      </c>
    </row>
    <row r="616" spans="1:14" s="372" customFormat="1">
      <c r="A616" s="370">
        <v>5</v>
      </c>
      <c r="B616" s="371">
        <v>444</v>
      </c>
      <c r="C616" s="370" t="str">
        <f>IF(B616=0,0,VLOOKUP(B616,competitors!$A$1:$B$1550,2,FALSE))</f>
        <v>Morgan Summerson-Watson U13G</v>
      </c>
      <c r="D616" s="371" t="str">
        <f>IF(B616=0,0,VLOOKUP(C616,competitors!$B$1:$C$1550,2,FALSE))</f>
        <v>PAC</v>
      </c>
      <c r="E616" s="371">
        <v>36.479999999999997</v>
      </c>
      <c r="F616" s="370"/>
      <c r="G616" s="370"/>
      <c r="H616" s="370">
        <v>5</v>
      </c>
      <c r="I616" s="371">
        <v>444</v>
      </c>
      <c r="J616" s="370" t="s">
        <v>122</v>
      </c>
      <c r="K616" s="370" t="s">
        <v>1953</v>
      </c>
      <c r="L616" s="371" t="s">
        <v>454</v>
      </c>
      <c r="M616" s="371" t="s">
        <v>295</v>
      </c>
      <c r="N616" s="371">
        <v>36.479999999999997</v>
      </c>
    </row>
    <row r="617" spans="1:14">
      <c r="A617" s="370" t="s">
        <v>2031</v>
      </c>
      <c r="B617" s="371"/>
      <c r="C617" s="370">
        <f>IF(B617=0,0,VLOOKUP(B617,competitors!$A$1:$B$1550,2,FALSE))</f>
        <v>0</v>
      </c>
      <c r="D617" s="371">
        <f>IF(B617=0,0,VLOOKUP(C617,competitors!$B$1:$C$1550,2,FALSE))</f>
        <v>0</v>
      </c>
      <c r="E617" s="374"/>
      <c r="H617" s="370" t="s">
        <v>2031</v>
      </c>
      <c r="I617" s="371"/>
      <c r="L617" s="371"/>
      <c r="M617" s="371"/>
      <c r="N617" s="374"/>
    </row>
    <row r="618" spans="1:14">
      <c r="A618" s="370">
        <v>1</v>
      </c>
      <c r="B618" s="371">
        <v>10</v>
      </c>
      <c r="C618" s="370" t="str">
        <f>IF(B618=0,0,VLOOKUP(B618,competitors!$A$1:$B$1550,2,FALSE))</f>
        <v>Poppy Northcott U13G</v>
      </c>
      <c r="D618" s="371" t="str">
        <f>IF(B618=0,0,VLOOKUP(C618,competitors!$B$1:$C$1550,2,FALSE))</f>
        <v>Arm</v>
      </c>
      <c r="E618" s="374">
        <v>1.6577546296296295E-3</v>
      </c>
      <c r="H618" s="370">
        <v>1</v>
      </c>
      <c r="I618" s="371">
        <v>10</v>
      </c>
      <c r="J618" s="370" t="s">
        <v>2032</v>
      </c>
      <c r="K618" s="370" t="s">
        <v>1926</v>
      </c>
      <c r="L618" s="371" t="s">
        <v>258</v>
      </c>
      <c r="M618" s="371" t="s">
        <v>295</v>
      </c>
      <c r="N618" s="374">
        <v>1.6577546296296295E-3</v>
      </c>
    </row>
    <row r="619" spans="1:14">
      <c r="A619" s="370">
        <v>2</v>
      </c>
      <c r="B619" s="371">
        <v>214</v>
      </c>
      <c r="C619" s="370" t="str">
        <f>IF(B619=0,0,VLOOKUP(B619,competitors!$A$1:$B$1550,2,FALSE))</f>
        <v>Daisy Rowe U13G</v>
      </c>
      <c r="D619" s="371" t="str">
        <f>IF(B619=0,0,VLOOKUP(C619,competitors!$B$1:$C$1550,2,FALSE))</f>
        <v>ExH</v>
      </c>
      <c r="E619" s="374">
        <v>1.7410879629629627E-3</v>
      </c>
      <c r="H619" s="370">
        <v>2</v>
      </c>
      <c r="I619" s="371">
        <v>214</v>
      </c>
      <c r="J619" s="370" t="s">
        <v>271</v>
      </c>
      <c r="K619" s="370" t="s">
        <v>1950</v>
      </c>
      <c r="L619" s="371" t="s">
        <v>59</v>
      </c>
      <c r="M619" s="371" t="s">
        <v>295</v>
      </c>
      <c r="N619" s="374">
        <v>1.7410879629629627E-3</v>
      </c>
    </row>
    <row r="620" spans="1:14">
      <c r="A620" s="370">
        <v>3</v>
      </c>
      <c r="B620" s="371">
        <v>9</v>
      </c>
      <c r="C620" s="370" t="str">
        <f>IF(B620=0,0,VLOOKUP(B620,competitors!$A$1:$B$1550,2,FALSE))</f>
        <v>Holly Reid U13G</v>
      </c>
      <c r="D620" s="371" t="str">
        <f>IF(B620=0,0,VLOOKUP(C620,competitors!$B$1:$C$1550,2,FALSE))</f>
        <v>Arm</v>
      </c>
      <c r="E620" s="374">
        <v>1.7590277777777778E-3</v>
      </c>
      <c r="H620" s="370">
        <v>3</v>
      </c>
      <c r="I620" s="371">
        <v>9</v>
      </c>
      <c r="J620" s="370" t="s">
        <v>33</v>
      </c>
      <c r="K620" s="370" t="s">
        <v>1005</v>
      </c>
      <c r="L620" s="371" t="s">
        <v>258</v>
      </c>
      <c r="M620" s="371" t="s">
        <v>295</v>
      </c>
      <c r="N620" s="374">
        <v>1.7590277777777778E-3</v>
      </c>
    </row>
    <row r="621" spans="1:14">
      <c r="A621" s="370">
        <v>4</v>
      </c>
      <c r="B621" s="371">
        <v>1132</v>
      </c>
      <c r="C621" s="370" t="str">
        <f>IF(B621=0,0,VLOOKUP(B621,competitors!$A$1:$B$1550,2,FALSE))</f>
        <v>Sophie Land U13G</v>
      </c>
      <c r="D621" s="371" t="str">
        <f>IF(B621=0,0,VLOOKUP(C621,competitors!$B$1:$C$1550,2,FALSE))</f>
        <v>NDAC</v>
      </c>
      <c r="E621" s="374">
        <v>1.7777777777777776E-3</v>
      </c>
      <c r="H621" s="370">
        <v>4</v>
      </c>
      <c r="I621" s="371">
        <v>1132</v>
      </c>
      <c r="J621" s="370" t="s">
        <v>170</v>
      </c>
      <c r="K621" s="370" t="s">
        <v>2033</v>
      </c>
      <c r="L621" s="371" t="s">
        <v>1027</v>
      </c>
      <c r="M621" s="371" t="s">
        <v>295</v>
      </c>
      <c r="N621" s="374">
        <v>1.7777777777777776E-3</v>
      </c>
    </row>
    <row r="622" spans="1:14">
      <c r="A622" s="370">
        <v>5</v>
      </c>
      <c r="B622" s="371">
        <v>513</v>
      </c>
      <c r="C622" s="370" t="str">
        <f>IF(B622=0,0,VLOOKUP(B622,competitors!$A$1:$B$1550,2,FALSE))</f>
        <v>Katie Rowe U13G</v>
      </c>
      <c r="D622" s="371" t="str">
        <f>IF(B622=0,0,VLOOKUP(C622,competitors!$B$1:$C$1550,2,FALSE))</f>
        <v>TAC</v>
      </c>
      <c r="E622" s="374">
        <v>1.8806712962962963E-3</v>
      </c>
      <c r="H622" s="370">
        <v>5</v>
      </c>
      <c r="I622" s="371">
        <v>513</v>
      </c>
      <c r="J622" s="370" t="s">
        <v>171</v>
      </c>
      <c r="K622" s="370" t="s">
        <v>1950</v>
      </c>
      <c r="L622" s="371" t="s">
        <v>81</v>
      </c>
      <c r="M622" s="371" t="s">
        <v>295</v>
      </c>
      <c r="N622" s="374">
        <v>1.8806712962962963E-3</v>
      </c>
    </row>
    <row r="623" spans="1:14">
      <c r="A623" s="370">
        <v>6</v>
      </c>
      <c r="B623" s="371">
        <v>330</v>
      </c>
      <c r="C623" s="370" t="str">
        <f>IF(B623=0,0,VLOOKUP(B623,competitors!$A$1:$B$1550,2,FALSE))</f>
        <v>India West U13G</v>
      </c>
      <c r="D623" s="371" t="str">
        <f>IF(B623=0,0,VLOOKUP(C623,competitors!$B$1:$C$1550,2,FALSE))</f>
        <v>Wim</v>
      </c>
      <c r="E623" s="374">
        <v>1.9175925925925925E-3</v>
      </c>
      <c r="H623" s="370">
        <v>6</v>
      </c>
      <c r="I623" s="371">
        <v>330</v>
      </c>
      <c r="J623" s="370" t="s">
        <v>2034</v>
      </c>
      <c r="K623" s="370" t="s">
        <v>2035</v>
      </c>
      <c r="L623" s="371" t="s">
        <v>3</v>
      </c>
      <c r="M623" s="371" t="s">
        <v>295</v>
      </c>
      <c r="N623" s="374">
        <v>1.9175925925925925E-3</v>
      </c>
    </row>
    <row r="624" spans="1:14">
      <c r="A624" s="370">
        <v>7</v>
      </c>
      <c r="B624" s="371">
        <v>317</v>
      </c>
      <c r="C624" s="370" t="str">
        <f>IF(B624=0,0,VLOOKUP(B624,competitors!$A$1:$B$1550,2,FALSE))</f>
        <v>Gracie Bunting U13G</v>
      </c>
      <c r="D624" s="371" t="str">
        <f>IF(B624=0,0,VLOOKUP(C624,competitors!$B$1:$C$1550,2,FALSE))</f>
        <v>Wim</v>
      </c>
      <c r="E624" s="374">
        <v>1.920138888888889E-3</v>
      </c>
      <c r="H624" s="370">
        <v>7</v>
      </c>
      <c r="I624" s="371">
        <v>317</v>
      </c>
      <c r="J624" s="370" t="s">
        <v>2036</v>
      </c>
      <c r="K624" s="370" t="s">
        <v>1956</v>
      </c>
      <c r="L624" s="371" t="s">
        <v>3</v>
      </c>
      <c r="M624" s="371" t="s">
        <v>295</v>
      </c>
      <c r="N624" s="374">
        <v>1.920138888888889E-3</v>
      </c>
    </row>
    <row r="625" spans="1:14">
      <c r="A625" s="370">
        <v>8</v>
      </c>
      <c r="B625" s="371">
        <v>332</v>
      </c>
      <c r="C625" s="370" t="str">
        <f>IF(B625=0,0,VLOOKUP(B625,competitors!$A$1:$B$1550,2,FALSE))</f>
        <v>Daisy Lewin Gray</v>
      </c>
      <c r="D625" s="371" t="str">
        <f>IF(B625=0,0,VLOOKUP(C625,competitors!$B$1:$C$1550,2,FALSE))</f>
        <v>Wim</v>
      </c>
      <c r="E625" s="374">
        <v>2.0315972222222224E-3</v>
      </c>
      <c r="H625" s="370">
        <v>8</v>
      </c>
      <c r="I625" s="371">
        <v>332</v>
      </c>
      <c r="J625" s="370" t="s">
        <v>271</v>
      </c>
      <c r="K625" s="370" t="s">
        <v>2037</v>
      </c>
      <c r="L625" s="371" t="s">
        <v>3</v>
      </c>
      <c r="M625" s="371" t="s">
        <v>295</v>
      </c>
      <c r="N625" s="374">
        <v>2.0315972222222224E-3</v>
      </c>
    </row>
    <row r="626" spans="1:14">
      <c r="A626" s="370">
        <v>9</v>
      </c>
      <c r="B626" s="371">
        <v>16</v>
      </c>
      <c r="C626" s="370" t="str">
        <f>IF(B626=0,0,VLOOKUP(B626,competitors!$A$1:$B$1550,2,FALSE))</f>
        <v>Isabella Morris U13G</v>
      </c>
      <c r="D626" s="371" t="str">
        <f>IF(B626=0,0,VLOOKUP(C626,competitors!$B$1:$C$1550,2,FALSE))</f>
        <v>Arm</v>
      </c>
      <c r="E626" s="374">
        <v>2.0767361111111112E-3</v>
      </c>
      <c r="H626" s="370">
        <v>9</v>
      </c>
      <c r="I626" s="371">
        <v>16</v>
      </c>
      <c r="J626" s="370" t="s">
        <v>1931</v>
      </c>
      <c r="K626" s="370" t="s">
        <v>88</v>
      </c>
      <c r="L626" s="371" t="s">
        <v>258</v>
      </c>
      <c r="M626" s="371" t="s">
        <v>295</v>
      </c>
      <c r="N626" s="374">
        <v>2.0767361111111112E-3</v>
      </c>
    </row>
    <row r="627" spans="1:14">
      <c r="A627" s="370" t="s">
        <v>2038</v>
      </c>
      <c r="B627" s="371"/>
      <c r="C627" s="370">
        <f>IF(B627=0,0,VLOOKUP(B627,competitors!$A$1:$B$1550,2,FALSE))</f>
        <v>0</v>
      </c>
      <c r="D627" s="371">
        <f>IF(B627=0,0,VLOOKUP(C627,competitors!$B$1:$C$1550,2,FALSE))</f>
        <v>0</v>
      </c>
      <c r="E627" s="371"/>
      <c r="H627" s="370" t="s">
        <v>2038</v>
      </c>
      <c r="I627" s="371"/>
      <c r="M627" s="371"/>
      <c r="N627" s="371"/>
    </row>
    <row r="628" spans="1:14">
      <c r="A628" s="370">
        <v>1</v>
      </c>
      <c r="B628" s="371">
        <v>601</v>
      </c>
      <c r="C628" s="370" t="str">
        <f>IF(B628=0,0,VLOOKUP(B628,competitors!$A$1:$B$1550,2,FALSE))</f>
        <v>Harriet Byrne U13G</v>
      </c>
      <c r="D628" s="371" t="str">
        <f>IF(B628=0,0,VLOOKUP(C628,competitors!$B$1:$C$1550,2,FALSE))</f>
        <v>YOAC</v>
      </c>
      <c r="E628" s="374">
        <v>1.8827546296296298E-3</v>
      </c>
      <c r="H628" s="370">
        <v>1</v>
      </c>
      <c r="I628" s="371">
        <v>601</v>
      </c>
      <c r="J628" s="370" t="s">
        <v>153</v>
      </c>
      <c r="K628" s="370" t="s">
        <v>2039</v>
      </c>
      <c r="L628" s="371" t="s">
        <v>278</v>
      </c>
      <c r="M628" s="371" t="s">
        <v>295</v>
      </c>
      <c r="N628" s="374">
        <v>1.8827546296296298E-3</v>
      </c>
    </row>
    <row r="629" spans="1:14">
      <c r="A629" s="370">
        <v>2</v>
      </c>
      <c r="B629" s="371">
        <v>485</v>
      </c>
      <c r="C629" s="370" t="str">
        <f>IF(B629=0,0,VLOOKUP(B629,competitors!$A$1:$B$1550,2,FALSE))</f>
        <v>Freya Woollard U13G</v>
      </c>
      <c r="D629" s="371" t="str">
        <f>IF(B629=0,0,VLOOKUP(C629,competitors!$B$1:$C$1550,2,FALSE))</f>
        <v>PAC</v>
      </c>
      <c r="E629" s="374">
        <v>1.9504629629629631E-3</v>
      </c>
      <c r="H629" s="370">
        <v>2</v>
      </c>
      <c r="I629" s="371">
        <v>485</v>
      </c>
      <c r="J629" s="370" t="s">
        <v>1888</v>
      </c>
      <c r="K629" s="370" t="s">
        <v>1965</v>
      </c>
      <c r="L629" s="371" t="s">
        <v>454</v>
      </c>
      <c r="M629" s="371" t="s">
        <v>295</v>
      </c>
      <c r="N629" s="374">
        <v>1.9504629629629631E-3</v>
      </c>
    </row>
    <row r="630" spans="1:14">
      <c r="A630" s="370">
        <v>3</v>
      </c>
      <c r="B630" s="371">
        <v>101</v>
      </c>
      <c r="C630" s="370" t="str">
        <f>IF(B630=0,0,VLOOKUP(B630,competitors!$A$1:$B$1550,2,FALSE))</f>
        <v>Alexandra McCarthy-Mason U13G</v>
      </c>
      <c r="D630" s="371" t="str">
        <f>IF(B630=0,0,VLOOKUP(C630,competitors!$B$1:$C$1550,2,FALSE))</f>
        <v>NA/Tor</v>
      </c>
      <c r="E630" s="374">
        <v>1.9688657407407411E-3</v>
      </c>
      <c r="H630" s="370">
        <v>3</v>
      </c>
      <c r="I630" s="371">
        <v>101</v>
      </c>
      <c r="J630" s="370" t="s">
        <v>1787</v>
      </c>
      <c r="K630" s="370" t="s">
        <v>1946</v>
      </c>
      <c r="L630" s="371" t="s">
        <v>817</v>
      </c>
      <c r="M630" s="371" t="s">
        <v>295</v>
      </c>
      <c r="N630" s="374">
        <v>1.9688657407407411E-3</v>
      </c>
    </row>
    <row r="631" spans="1:14">
      <c r="A631" s="370">
        <v>4</v>
      </c>
      <c r="B631" s="371">
        <v>503</v>
      </c>
      <c r="C631" s="370" t="str">
        <f>IF(B631=0,0,VLOOKUP(B631,competitors!$A$1:$B$1550,2,FALSE))</f>
        <v>Libby Rossiter U13G</v>
      </c>
      <c r="D631" s="371" t="str">
        <f>IF(B631=0,0,VLOOKUP(C631,competitors!$B$1:$C$1550,2,FALSE))</f>
        <v>TAC</v>
      </c>
      <c r="E631" s="374">
        <v>2.0313657407407407E-3</v>
      </c>
      <c r="H631" s="370">
        <v>4</v>
      </c>
      <c r="I631" s="371">
        <v>503</v>
      </c>
      <c r="J631" s="370" t="s">
        <v>1612</v>
      </c>
      <c r="K631" s="370" t="s">
        <v>2040</v>
      </c>
      <c r="L631" s="371" t="s">
        <v>81</v>
      </c>
      <c r="M631" s="371" t="s">
        <v>295</v>
      </c>
      <c r="N631" s="374">
        <v>2.0313657407407407E-3</v>
      </c>
    </row>
    <row r="632" spans="1:14">
      <c r="A632" s="370">
        <v>5</v>
      </c>
      <c r="B632" s="371">
        <v>804</v>
      </c>
      <c r="C632" s="370" t="str">
        <f>IF(B632=0,0,VLOOKUP(B632,competitors!$A$1:$B$1550,2,FALSE))</f>
        <v>Emily Christophers U13G</v>
      </c>
      <c r="D632" s="371" t="str">
        <f>IF(B632=0,0,VLOOKUP(C632,competitors!$B$1:$C$1550,2,FALSE))</f>
        <v>N&amp;P</v>
      </c>
      <c r="E632" s="374">
        <v>2.1578703703703703E-3</v>
      </c>
      <c r="H632" s="370">
        <v>5</v>
      </c>
      <c r="I632" s="371">
        <v>804</v>
      </c>
      <c r="J632" s="370" t="s">
        <v>30</v>
      </c>
      <c r="K632" s="370" t="s">
        <v>2041</v>
      </c>
      <c r="L632" s="371" t="s">
        <v>98</v>
      </c>
      <c r="M632" s="371" t="s">
        <v>295</v>
      </c>
      <c r="N632" s="374">
        <v>2.1578703703703703E-3</v>
      </c>
    </row>
    <row r="633" spans="1:14">
      <c r="A633" s="370">
        <v>6</v>
      </c>
      <c r="B633" s="371">
        <v>442</v>
      </c>
      <c r="C633" s="370" t="str">
        <f>IF(B633=0,0,VLOOKUP(B633,competitors!$A$1:$B$1550,2,FALSE))</f>
        <v>Lexi Lewin U13G</v>
      </c>
      <c r="D633" s="371" t="str">
        <f>IF(B633=0,0,VLOOKUP(C633,competitors!$B$1:$C$1550,2,FALSE))</f>
        <v>PAC</v>
      </c>
      <c r="E633" s="374">
        <v>2.1763888888888887E-3</v>
      </c>
      <c r="H633" s="370">
        <v>6</v>
      </c>
      <c r="I633" s="371">
        <v>442</v>
      </c>
      <c r="J633" s="370" t="s">
        <v>2042</v>
      </c>
      <c r="K633" s="370" t="s">
        <v>2043</v>
      </c>
      <c r="L633" s="371" t="s">
        <v>454</v>
      </c>
      <c r="M633" s="371" t="s">
        <v>295</v>
      </c>
      <c r="N633" s="374">
        <v>2.1763888888888887E-3</v>
      </c>
    </row>
    <row r="634" spans="1:14">
      <c r="A634" s="370">
        <v>7</v>
      </c>
      <c r="B634" s="371">
        <v>1026</v>
      </c>
      <c r="C634" s="370" t="str">
        <f>IF(B634=0,0,VLOOKUP(B634,competitors!$A$1:$B$1550,2,FALSE))</f>
        <v>Lily Yeatman U13G</v>
      </c>
      <c r="D634" s="371" t="str">
        <f>IF(B634=0,0,VLOOKUP(C634,competitors!$B$1:$C$1550,2,FALSE))</f>
        <v>MAC</v>
      </c>
      <c r="E634" s="374">
        <v>2.1805555555555558E-3</v>
      </c>
      <c r="H634" s="370">
        <v>7</v>
      </c>
      <c r="I634" s="371">
        <v>1026</v>
      </c>
      <c r="J634" s="370" t="s">
        <v>78</v>
      </c>
      <c r="K634" s="370" t="s">
        <v>1606</v>
      </c>
      <c r="L634" s="371" t="s">
        <v>738</v>
      </c>
      <c r="M634" s="371" t="s">
        <v>295</v>
      </c>
      <c r="N634" s="374">
        <v>2.1805555555555558E-3</v>
      </c>
    </row>
    <row r="635" spans="1:14">
      <c r="A635" s="370">
        <v>8</v>
      </c>
      <c r="B635" s="371">
        <v>716</v>
      </c>
      <c r="C635" s="370" t="str">
        <f>IF(B635=0,0,VLOOKUP(B635,competitors!$A$1:$B$1550,2,FALSE))</f>
        <v>Amelia Wykes U13G</v>
      </c>
      <c r="D635" s="371" t="str">
        <f>IF(B635=0,0,VLOOKUP(C635,competitors!$B$1:$C$1550,2,FALSE))</f>
        <v>CAC</v>
      </c>
      <c r="E635" s="374">
        <v>2.2533564814814816E-3</v>
      </c>
      <c r="H635" s="370">
        <v>8</v>
      </c>
      <c r="I635" s="371">
        <v>716</v>
      </c>
      <c r="J635" s="370" t="s">
        <v>214</v>
      </c>
      <c r="K635" s="370" t="s">
        <v>1940</v>
      </c>
      <c r="L635" s="371" t="s">
        <v>277</v>
      </c>
      <c r="M635" s="371" t="s">
        <v>295</v>
      </c>
      <c r="N635" s="374">
        <v>2.2533564814814816E-3</v>
      </c>
    </row>
    <row r="636" spans="1:14">
      <c r="A636" s="370">
        <v>9</v>
      </c>
      <c r="B636" s="371">
        <v>811</v>
      </c>
      <c r="C636" s="370" t="str">
        <f>IF(B636=0,0,VLOOKUP(B636,competitors!$A$1:$B$1550,2,FALSE))</f>
        <v>Millie Thompson U13G</v>
      </c>
      <c r="D636" s="371" t="str">
        <f>IF(B636=0,0,VLOOKUP(C636,competitors!$B$1:$C$1550,2,FALSE))</f>
        <v>N&amp;P</v>
      </c>
      <c r="E636" s="374">
        <v>2.3994212962962962E-3</v>
      </c>
      <c r="H636" s="370">
        <v>9</v>
      </c>
      <c r="I636" s="371">
        <v>811</v>
      </c>
      <c r="J636" s="370" t="s">
        <v>2044</v>
      </c>
      <c r="K636" s="370" t="s">
        <v>1998</v>
      </c>
      <c r="L636" s="371" t="s">
        <v>98</v>
      </c>
      <c r="M636" s="371" t="s">
        <v>295</v>
      </c>
      <c r="N636" s="374">
        <v>2.3994212962962962E-3</v>
      </c>
    </row>
    <row r="637" spans="1:14" s="372" customFormat="1">
      <c r="A637" s="370" t="s">
        <v>2119</v>
      </c>
      <c r="B637" s="371"/>
      <c r="C637" s="370">
        <f>IF(B637=0,0,VLOOKUP(B637,competitors!$A$1:$B$1550,2,FALSE))</f>
        <v>0</v>
      </c>
      <c r="D637" s="371">
        <f>IF(B637=0,0,VLOOKUP(C637,competitors!$B$1:$C$1550,2,FALSE))</f>
        <v>0</v>
      </c>
      <c r="E637" s="371"/>
      <c r="F637" s="370"/>
      <c r="G637" s="370"/>
      <c r="H637" s="370" t="s">
        <v>2119</v>
      </c>
      <c r="I637" s="371"/>
      <c r="J637" s="370"/>
      <c r="K637" s="370"/>
      <c r="L637" s="370"/>
      <c r="M637" s="371"/>
      <c r="N637" s="371"/>
    </row>
    <row r="638" spans="1:14" s="372" customFormat="1">
      <c r="A638" s="370">
        <v>1</v>
      </c>
      <c r="B638" s="371">
        <v>1153</v>
      </c>
      <c r="C638" s="370" t="str">
        <f>IF(B638=0,0,VLOOKUP(B638,competitors!$A$1:$B$1550,2,FALSE))</f>
        <v>Eden Robinson u13G</v>
      </c>
      <c r="D638" s="371" t="str">
        <f>IF(B638=0,0,VLOOKUP(C638,competitors!$B$1:$C$1550,2,FALSE))</f>
        <v>NDAC</v>
      </c>
      <c r="E638" s="371">
        <v>56.68</v>
      </c>
      <c r="F638" s="370"/>
      <c r="G638" s="370"/>
      <c r="H638" s="370">
        <v>1</v>
      </c>
      <c r="I638" s="371">
        <v>1153</v>
      </c>
      <c r="J638" s="370"/>
      <c r="K638" s="370"/>
      <c r="L638" s="371" t="s">
        <v>1027</v>
      </c>
      <c r="M638" s="371" t="s">
        <v>295</v>
      </c>
      <c r="N638" s="371">
        <v>56.68</v>
      </c>
    </row>
    <row r="639" spans="1:14" s="372" customFormat="1">
      <c r="A639" s="370">
        <v>2</v>
      </c>
      <c r="B639" s="371">
        <v>445</v>
      </c>
      <c r="C639" s="370" t="str">
        <f>IF(B639=0,0,VLOOKUP(B639,competitors!$A$1:$B$1550,2,FALSE))</f>
        <v>Jaya Collinson U13G</v>
      </c>
      <c r="D639" s="371" t="str">
        <f>IF(B639=0,0,VLOOKUP(C639,competitors!$B$1:$C$1550,2,FALSE))</f>
        <v>PAC</v>
      </c>
      <c r="E639" s="371">
        <v>58.74</v>
      </c>
      <c r="F639" s="370"/>
      <c r="G639" s="370"/>
      <c r="H639" s="370">
        <v>2</v>
      </c>
      <c r="I639" s="371">
        <v>445</v>
      </c>
      <c r="J639" s="370"/>
      <c r="K639" s="370"/>
      <c r="L639" s="371" t="s">
        <v>454</v>
      </c>
      <c r="M639" s="371" t="s">
        <v>295</v>
      </c>
      <c r="N639" s="371">
        <v>58.74</v>
      </c>
    </row>
    <row r="640" spans="1:14" s="372" customFormat="1">
      <c r="A640" s="370">
        <v>3</v>
      </c>
      <c r="B640" s="371">
        <v>1049</v>
      </c>
      <c r="C640" s="370" t="str">
        <f>IF(B640=0,0,VLOOKUP(B640,competitors!$A$1:$B$1550,2,FALSE))</f>
        <v>Rebecca George U13G</v>
      </c>
      <c r="D640" s="371" t="str">
        <f>IF(B640=0,0,VLOOKUP(C640,competitors!$B$1:$C$1550,2,FALSE))</f>
        <v>MAC</v>
      </c>
      <c r="E640" s="371">
        <v>58.86</v>
      </c>
      <c r="F640" s="370"/>
      <c r="G640" s="370"/>
      <c r="H640" s="370">
        <v>3</v>
      </c>
      <c r="I640" s="371">
        <v>1049</v>
      </c>
      <c r="J640" s="370"/>
      <c r="K640" s="370"/>
      <c r="L640" s="371" t="s">
        <v>738</v>
      </c>
      <c r="M640" s="371" t="s">
        <v>295</v>
      </c>
      <c r="N640" s="371">
        <v>58.86</v>
      </c>
    </row>
    <row r="641" spans="1:14" s="372" customFormat="1">
      <c r="A641" s="370">
        <v>4</v>
      </c>
      <c r="B641" s="371">
        <v>511</v>
      </c>
      <c r="C641" s="370" t="str">
        <f>IF(B641=0,0,VLOOKUP(B641,competitors!$A$1:$B$1550,2,FALSE))</f>
        <v>Nia Rodgers U13G</v>
      </c>
      <c r="D641" s="371" t="str">
        <f>IF(B641=0,0,VLOOKUP(C641,competitors!$B$1:$C$1550,2,FALSE))</f>
        <v>TAC</v>
      </c>
      <c r="E641" s="371">
        <v>59.16</v>
      </c>
      <c r="F641" s="370"/>
      <c r="G641" s="370"/>
      <c r="H641" s="370">
        <v>4</v>
      </c>
      <c r="I641" s="371">
        <v>511</v>
      </c>
      <c r="J641" s="370"/>
      <c r="K641" s="370"/>
      <c r="L641" s="371" t="s">
        <v>81</v>
      </c>
      <c r="M641" s="371" t="s">
        <v>295</v>
      </c>
      <c r="N641" s="371">
        <v>59.16</v>
      </c>
    </row>
    <row r="642" spans="1:14" s="372" customFormat="1">
      <c r="A642" s="370">
        <v>5</v>
      </c>
      <c r="B642" s="371">
        <v>329</v>
      </c>
      <c r="C642" s="370" t="str">
        <f>IF(B642=0,0,VLOOKUP(B642,competitors!$A$1:$B$1550,2,FALSE))</f>
        <v>Eva Welstead U13G</v>
      </c>
      <c r="D642" s="371" t="str">
        <f>IF(B642=0,0,VLOOKUP(C642,competitors!$B$1:$C$1550,2,FALSE))</f>
        <v>Wim</v>
      </c>
      <c r="E642" s="371">
        <v>60.09</v>
      </c>
      <c r="F642" s="370"/>
      <c r="G642" s="370"/>
      <c r="H642" s="370">
        <v>5</v>
      </c>
      <c r="I642" s="371">
        <v>329</v>
      </c>
      <c r="J642" s="370"/>
      <c r="K642" s="370"/>
      <c r="L642" s="371" t="s">
        <v>3</v>
      </c>
      <c r="M642" s="371" t="s">
        <v>295</v>
      </c>
      <c r="N642" s="374">
        <v>6.9548611111111113E-4</v>
      </c>
    </row>
    <row r="643" spans="1:14" s="372" customFormat="1">
      <c r="A643" s="370">
        <v>6</v>
      </c>
      <c r="B643" s="371">
        <v>944</v>
      </c>
      <c r="C643" s="370" t="str">
        <f>IF(B643=0,0,VLOOKUP(B643,competitors!$A$1:$B$1550,2,FALSE))</f>
        <v>Maisy Herbert U13G</v>
      </c>
      <c r="D643" s="371" t="str">
        <f>IF(B643=0,0,VLOOKUP(C643,competitors!$B$1:$C$1550,2,FALSE))</f>
        <v>DAC</v>
      </c>
      <c r="E643" s="373">
        <v>60.6</v>
      </c>
      <c r="F643" s="370"/>
      <c r="G643" s="370"/>
      <c r="H643" s="370">
        <v>6</v>
      </c>
      <c r="I643" s="371">
        <v>944</v>
      </c>
      <c r="J643" s="370"/>
      <c r="K643" s="370"/>
      <c r="L643" s="371" t="s">
        <v>280</v>
      </c>
      <c r="M643" s="371" t="s">
        <v>295</v>
      </c>
      <c r="N643" s="374">
        <v>7.0138888888888887E-4</v>
      </c>
    </row>
    <row r="644" spans="1:14" s="372" customFormat="1">
      <c r="A644" s="370">
        <v>7</v>
      </c>
      <c r="B644" s="371">
        <v>721</v>
      </c>
      <c r="C644" s="370" t="str">
        <f>IF(B644=0,0,VLOOKUP(B644,competitors!$A$1:$B$1550,2,FALSE))</f>
        <v>Freya Howard U13G</v>
      </c>
      <c r="D644" s="371" t="str">
        <f>IF(B644=0,0,VLOOKUP(C644,competitors!$B$1:$C$1550,2,FALSE))</f>
        <v>CAC</v>
      </c>
      <c r="E644" s="373">
        <v>62.77</v>
      </c>
      <c r="F644" s="370"/>
      <c r="G644" s="370"/>
      <c r="H644" s="370">
        <v>7</v>
      </c>
      <c r="I644" s="371">
        <v>721</v>
      </c>
      <c r="J644" s="370"/>
      <c r="K644" s="370"/>
      <c r="L644" s="371" t="s">
        <v>277</v>
      </c>
      <c r="M644" s="371" t="s">
        <v>295</v>
      </c>
      <c r="N644" s="374">
        <v>7.2650462962962957E-4</v>
      </c>
    </row>
    <row r="645" spans="1:14" s="372" customFormat="1">
      <c r="A645" s="370">
        <v>8</v>
      </c>
      <c r="B645" s="371">
        <v>811</v>
      </c>
      <c r="C645" s="370" t="str">
        <f>IF(B645=0,0,VLOOKUP(B645,competitors!$A$1:$B$1550,2,FALSE))</f>
        <v>Millie Thompson U13G</v>
      </c>
      <c r="D645" s="371" t="str">
        <f>IF(B645=0,0,VLOOKUP(C645,competitors!$B$1:$C$1550,2,FALSE))</f>
        <v>N&amp;P</v>
      </c>
      <c r="E645" s="373">
        <v>64.41</v>
      </c>
      <c r="F645" s="370"/>
      <c r="G645" s="370"/>
      <c r="H645" s="370">
        <v>8</v>
      </c>
      <c r="I645" s="371">
        <v>811</v>
      </c>
      <c r="J645" s="370"/>
      <c r="K645" s="370"/>
      <c r="L645" s="371" t="s">
        <v>98</v>
      </c>
      <c r="M645" s="371" t="s">
        <v>295</v>
      </c>
      <c r="N645" s="374">
        <v>7.4548611111111094E-4</v>
      </c>
    </row>
    <row r="646" spans="1:14" s="372" customFormat="1">
      <c r="A646" s="370" t="s">
        <v>2120</v>
      </c>
      <c r="B646" s="371"/>
      <c r="C646" s="370"/>
      <c r="D646" s="371">
        <f>IF(B646=0,0,VLOOKUP(C646,competitors!$B$1:$C$1550,2,FALSE))</f>
        <v>0</v>
      </c>
      <c r="E646" s="371"/>
      <c r="F646" s="370"/>
      <c r="G646" s="370"/>
      <c r="H646" s="370" t="s">
        <v>2120</v>
      </c>
      <c r="I646" s="371"/>
      <c r="J646" s="370"/>
      <c r="K646" s="370"/>
      <c r="L646" s="370"/>
      <c r="M646" s="371"/>
      <c r="N646" s="371"/>
    </row>
    <row r="647" spans="1:14" s="372" customFormat="1">
      <c r="A647" s="370">
        <v>1</v>
      </c>
      <c r="B647" s="371">
        <v>305</v>
      </c>
      <c r="C647" s="370" t="str">
        <f>IF(B647=0,0,VLOOKUP(B647,competitors!$A$1:$B$1550,2,FALSE))</f>
        <v>Harry Woods U13B</v>
      </c>
      <c r="D647" s="371" t="str">
        <f>IF(B647=0,0,VLOOKUP(C647,competitors!$B$1:$C$1550,2,FALSE))</f>
        <v>Wim</v>
      </c>
      <c r="E647" s="373">
        <v>55.3</v>
      </c>
      <c r="F647" s="370"/>
      <c r="G647" s="370"/>
      <c r="H647" s="370">
        <v>1</v>
      </c>
      <c r="I647" s="371">
        <v>305</v>
      </c>
      <c r="J647" s="370"/>
      <c r="K647" s="370"/>
      <c r="L647" s="371" t="s">
        <v>3</v>
      </c>
      <c r="M647" s="371" t="s">
        <v>296</v>
      </c>
      <c r="N647" s="373">
        <v>55.3</v>
      </c>
    </row>
    <row r="648" spans="1:14" s="372" customFormat="1">
      <c r="A648" s="370">
        <v>2</v>
      </c>
      <c r="B648" s="371">
        <v>625</v>
      </c>
      <c r="C648" s="370" t="str">
        <f>IF(B648=0,0,VLOOKUP(B648,competitors!$A$1:$B$1550,2,FALSE))</f>
        <v>Georgina Burrows U15G</v>
      </c>
      <c r="D648" s="371" t="str">
        <f>IF(B648=0,0,VLOOKUP(C648,competitors!$B$1:$C$1550,2,FALSE))</f>
        <v>YOAC</v>
      </c>
      <c r="E648" s="371">
        <v>55.61</v>
      </c>
      <c r="F648" s="370"/>
      <c r="G648" s="370"/>
      <c r="H648" s="370">
        <v>2</v>
      </c>
      <c r="I648" s="371">
        <v>625</v>
      </c>
      <c r="J648" s="370"/>
      <c r="K648" s="370" t="s">
        <v>2121</v>
      </c>
      <c r="L648" s="371" t="s">
        <v>278</v>
      </c>
      <c r="M648" s="371" t="s">
        <v>298</v>
      </c>
      <c r="N648" s="371">
        <v>55.61</v>
      </c>
    </row>
    <row r="649" spans="1:14" s="372" customFormat="1">
      <c r="A649" s="370">
        <v>3</v>
      </c>
      <c r="B649" s="371">
        <v>529</v>
      </c>
      <c r="C649" s="370" t="str">
        <f>IF(B649=0,0,VLOOKUP(B649,competitors!$A$1:$B$1550,2,FALSE))</f>
        <v>Toby Wright U13B</v>
      </c>
      <c r="D649" s="371" t="str">
        <f>IF(B649=0,0,VLOOKUP(C649,competitors!$B$1:$C$1550,2,FALSE))</f>
        <v>TAC</v>
      </c>
      <c r="E649" s="371">
        <v>58.32</v>
      </c>
      <c r="F649" s="370"/>
      <c r="G649" s="370"/>
      <c r="H649" s="370">
        <v>3</v>
      </c>
      <c r="I649" s="371">
        <v>529</v>
      </c>
      <c r="J649" s="370"/>
      <c r="K649" s="370"/>
      <c r="L649" s="371" t="s">
        <v>81</v>
      </c>
      <c r="M649" s="371" t="s">
        <v>296</v>
      </c>
      <c r="N649" s="371">
        <v>58.32</v>
      </c>
    </row>
    <row r="650" spans="1:14" s="372" customFormat="1">
      <c r="A650" s="370">
        <v>4</v>
      </c>
      <c r="B650" s="371">
        <v>314</v>
      </c>
      <c r="C650" s="370" t="str">
        <f>IF(B650=0,0,VLOOKUP(B650,competitors!$A$1:$B$1550,2,FALSE))</f>
        <v>Edward Salisbury U13B</v>
      </c>
      <c r="D650" s="371" t="str">
        <f>IF(B650=0,0,VLOOKUP(C650,competitors!$B$1:$C$1550,2,FALSE))</f>
        <v>Wim</v>
      </c>
      <c r="E650" s="373">
        <v>59.3</v>
      </c>
      <c r="F650" s="370"/>
      <c r="G650" s="370"/>
      <c r="H650" s="370">
        <v>4</v>
      </c>
      <c r="I650" s="371">
        <v>314</v>
      </c>
      <c r="J650" s="370"/>
      <c r="K650" s="370"/>
      <c r="L650" s="371" t="s">
        <v>3</v>
      </c>
      <c r="M650" s="371" t="s">
        <v>296</v>
      </c>
      <c r="N650" s="373">
        <v>59.3</v>
      </c>
    </row>
    <row r="651" spans="1:14" s="372" customFormat="1">
      <c r="A651" s="370">
        <v>5</v>
      </c>
      <c r="B651" s="371">
        <v>973</v>
      </c>
      <c r="C651" s="370" t="str">
        <f>IF(B651=0,0,VLOOKUP(B651,competitors!$A$1:$B$1550,2,FALSE))</f>
        <v>Edward Elliott U13B</v>
      </c>
      <c r="D651" s="371" t="str">
        <f>IF(B651=0,0,VLOOKUP(C651,competitors!$B$1:$C$1550,2,FALSE))</f>
        <v>DAC</v>
      </c>
      <c r="E651" s="371">
        <v>59.68</v>
      </c>
      <c r="F651" s="370"/>
      <c r="G651" s="370"/>
      <c r="H651" s="370">
        <v>5</v>
      </c>
      <c r="I651" s="371">
        <v>973</v>
      </c>
      <c r="J651" s="370"/>
      <c r="K651" s="370"/>
      <c r="L651" s="371" t="s">
        <v>280</v>
      </c>
      <c r="M651" s="371" t="s">
        <v>296</v>
      </c>
      <c r="N651" s="371">
        <v>59.68</v>
      </c>
    </row>
    <row r="652" spans="1:14" s="372" customFormat="1">
      <c r="A652" s="370">
        <v>6</v>
      </c>
      <c r="B652" s="371">
        <v>857</v>
      </c>
      <c r="C652" s="370" t="str">
        <f>IF(B652=0,0,VLOOKUP(B652,competitors!$A$1:$B$1550,2,FALSE))</f>
        <v>Sawyer Wragg U13B</v>
      </c>
      <c r="D652" s="371" t="str">
        <f>IF(B652=0,0,VLOOKUP(C652,competitors!$B$1:$C$1550,2,FALSE))</f>
        <v>N&amp;P</v>
      </c>
      <c r="E652" s="371">
        <v>59.76</v>
      </c>
      <c r="F652" s="370"/>
      <c r="G652" s="370"/>
      <c r="H652" s="370">
        <v>6</v>
      </c>
      <c r="I652" s="371">
        <v>857</v>
      </c>
      <c r="J652" s="370"/>
      <c r="K652" s="370"/>
      <c r="L652" s="371" t="s">
        <v>98</v>
      </c>
      <c r="M652" s="371" t="s">
        <v>296</v>
      </c>
      <c r="N652" s="371">
        <v>59.76</v>
      </c>
    </row>
    <row r="653" spans="1:14" s="372" customFormat="1">
      <c r="A653" s="370">
        <v>7</v>
      </c>
      <c r="B653" s="371">
        <v>493</v>
      </c>
      <c r="C653" s="370" t="str">
        <f>IF(B653=0,0,VLOOKUP(B653,competitors!$A$1:$B$1550,2,FALSE))</f>
        <v>Caleb Cheng U13B</v>
      </c>
      <c r="D653" s="371" t="str">
        <f>IF(B653=0,0,VLOOKUP(C653,competitors!$B$1:$C$1550,2,FALSE))</f>
        <v>PAC</v>
      </c>
      <c r="E653" s="371">
        <v>60.44</v>
      </c>
      <c r="F653" s="370"/>
      <c r="G653" s="370"/>
      <c r="H653" s="370">
        <v>7</v>
      </c>
      <c r="I653" s="371">
        <v>493</v>
      </c>
      <c r="J653" s="370"/>
      <c r="K653" s="370"/>
      <c r="L653" s="371" t="s">
        <v>454</v>
      </c>
      <c r="M653" s="371" t="s">
        <v>296</v>
      </c>
      <c r="N653" s="374">
        <v>6.9953703703703714E-4</v>
      </c>
    </row>
    <row r="654" spans="1:14" s="372" customFormat="1">
      <c r="A654" s="370" t="s">
        <v>2122</v>
      </c>
      <c r="B654" s="371"/>
      <c r="C654" s="370">
        <f>IF(B654=0,0,VLOOKUP(B654,competitors!$A$1:$B$1550,2,FALSE))</f>
        <v>0</v>
      </c>
      <c r="D654" s="371">
        <f>IF(B654=0,0,VLOOKUP(C654,competitors!$B$1:$C$1550,2,FALSE))</f>
        <v>0</v>
      </c>
      <c r="E654" s="371"/>
      <c r="F654" s="370"/>
      <c r="G654" s="370"/>
      <c r="H654" s="370" t="s">
        <v>2122</v>
      </c>
      <c r="I654" s="371"/>
      <c r="J654" s="370"/>
      <c r="K654" s="370"/>
      <c r="L654" s="370"/>
      <c r="M654" s="371"/>
      <c r="N654" s="371"/>
    </row>
    <row r="655" spans="1:14" s="372" customFormat="1">
      <c r="A655" s="370">
        <v>1</v>
      </c>
      <c r="B655" s="371">
        <v>543</v>
      </c>
      <c r="C655" s="370" t="str">
        <f>IF(B655=0,0,VLOOKUP(B655,competitors!$A$1:$B$1550,2,FALSE))</f>
        <v>Seren Rodgers U15G</v>
      </c>
      <c r="D655" s="371" t="str">
        <f>IF(B655=0,0,VLOOKUP(C655,competitors!$B$1:$C$1550,2,FALSE))</f>
        <v>TAC</v>
      </c>
      <c r="E655" s="371">
        <v>52.68</v>
      </c>
      <c r="F655" s="370"/>
      <c r="G655" s="370"/>
      <c r="H655" s="370">
        <v>1</v>
      </c>
      <c r="I655" s="371">
        <v>543</v>
      </c>
      <c r="J655" s="370"/>
      <c r="K655" s="370"/>
      <c r="L655" s="371" t="s">
        <v>81</v>
      </c>
      <c r="M655" s="371" t="s">
        <v>298</v>
      </c>
      <c r="N655" s="371">
        <v>52.68</v>
      </c>
    </row>
    <row r="656" spans="1:14" s="372" customFormat="1">
      <c r="A656" s="370">
        <v>2</v>
      </c>
      <c r="B656" s="371">
        <v>931</v>
      </c>
      <c r="C656" s="370" t="str">
        <f>IF(B656=0,0,VLOOKUP(B656,competitors!$A$1:$B$1550,2,FALSE))</f>
        <v>Katie Evans U15G</v>
      </c>
      <c r="D656" s="371" t="str">
        <f>IF(B656=0,0,VLOOKUP(C656,competitors!$B$1:$C$1550,2,FALSE))</f>
        <v>DAC</v>
      </c>
      <c r="E656" s="371">
        <v>53.54</v>
      </c>
      <c r="F656" s="370"/>
      <c r="G656" s="370"/>
      <c r="H656" s="370">
        <v>2</v>
      </c>
      <c r="I656" s="371">
        <v>931</v>
      </c>
      <c r="J656" s="370"/>
      <c r="K656" s="370"/>
      <c r="L656" s="371" t="s">
        <v>280</v>
      </c>
      <c r="M656" s="371" t="s">
        <v>298</v>
      </c>
      <c r="N656" s="371">
        <v>53.54</v>
      </c>
    </row>
    <row r="657" spans="1:14" s="372" customFormat="1">
      <c r="A657" s="370">
        <v>3</v>
      </c>
      <c r="B657" s="371">
        <v>358</v>
      </c>
      <c r="C657" s="370" t="str">
        <f>IF(B657=0,0,VLOOKUP(B657,competitors!$A$1:$B$1550,2,FALSE))</f>
        <v>Lauren Hill U15G</v>
      </c>
      <c r="D657" s="371" t="str">
        <f>IF(B657=0,0,VLOOKUP(C657,competitors!$B$1:$C$1550,2,FALSE))</f>
        <v>Wim</v>
      </c>
      <c r="E657" s="371">
        <v>53.84</v>
      </c>
      <c r="F657" s="370"/>
      <c r="G657" s="370"/>
      <c r="H657" s="370">
        <v>3</v>
      </c>
      <c r="I657" s="371">
        <v>358</v>
      </c>
      <c r="J657" s="370"/>
      <c r="K657" s="370"/>
      <c r="L657" s="371" t="s">
        <v>3</v>
      </c>
      <c r="M657" s="371" t="s">
        <v>298</v>
      </c>
      <c r="N657" s="371">
        <v>53.84</v>
      </c>
    </row>
    <row r="658" spans="1:14" s="372" customFormat="1">
      <c r="A658" s="370">
        <v>4</v>
      </c>
      <c r="B658" s="371">
        <v>622</v>
      </c>
      <c r="C658" s="370" t="str">
        <f>IF(B658=0,0,VLOOKUP(B658,competitors!$A$1:$B$1550,2,FALSE))</f>
        <v>Oliwia Cwienczek U15G</v>
      </c>
      <c r="D658" s="371" t="str">
        <f>IF(B658=0,0,VLOOKUP(C658,competitors!$B$1:$C$1550,2,FALSE))</f>
        <v>YOAC</v>
      </c>
      <c r="E658" s="371">
        <v>54.44</v>
      </c>
      <c r="F658" s="370"/>
      <c r="G658" s="370"/>
      <c r="H658" s="370">
        <v>4</v>
      </c>
      <c r="I658" s="371">
        <v>622</v>
      </c>
      <c r="J658" s="370"/>
      <c r="K658" s="370"/>
      <c r="L658" s="371" t="s">
        <v>278</v>
      </c>
      <c r="M658" s="371" t="s">
        <v>298</v>
      </c>
      <c r="N658" s="371">
        <v>54.44</v>
      </c>
    </row>
    <row r="659" spans="1:14" s="372" customFormat="1">
      <c r="A659" s="370">
        <v>5</v>
      </c>
      <c r="B659" s="371">
        <v>466</v>
      </c>
      <c r="C659" s="370" t="str">
        <f>IF(B659=0,0,VLOOKUP(B659,competitors!$A$1:$B$1550,2,FALSE))</f>
        <v>Georgina Stokes U15G</v>
      </c>
      <c r="D659" s="371" t="str">
        <f>IF(B659=0,0,VLOOKUP(C659,competitors!$B$1:$C$1550,2,FALSE))</f>
        <v>PAC</v>
      </c>
      <c r="E659" s="371">
        <v>54.94</v>
      </c>
      <c r="F659" s="370"/>
      <c r="G659" s="370"/>
      <c r="H659" s="370">
        <v>5</v>
      </c>
      <c r="I659" s="371">
        <v>466</v>
      </c>
      <c r="J659" s="370"/>
      <c r="K659" s="370"/>
      <c r="L659" s="371" t="s">
        <v>454</v>
      </c>
      <c r="M659" s="371" t="s">
        <v>298</v>
      </c>
      <c r="N659" s="371">
        <v>54.94</v>
      </c>
    </row>
    <row r="660" spans="1:14" s="372" customFormat="1">
      <c r="A660" s="370">
        <v>6</v>
      </c>
      <c r="B660" s="371">
        <v>234</v>
      </c>
      <c r="C660" s="370" t="str">
        <f>IF(B660=0,0,VLOOKUP(B660,competitors!$A$1:$B$1550,2,FALSE))</f>
        <v>Emily Churchill U15G</v>
      </c>
      <c r="D660" s="371" t="str">
        <f>IF(B660=0,0,VLOOKUP(C660,competitors!$B$1:$C$1550,2,FALSE))</f>
        <v>ExH</v>
      </c>
      <c r="E660" s="371">
        <v>55.56</v>
      </c>
      <c r="F660" s="370"/>
      <c r="G660" s="370"/>
      <c r="H660" s="370">
        <v>6</v>
      </c>
      <c r="I660" s="371">
        <v>234</v>
      </c>
      <c r="J660" s="370"/>
      <c r="K660" s="370"/>
      <c r="L660" s="371" t="s">
        <v>59</v>
      </c>
      <c r="M660" s="371" t="s">
        <v>298</v>
      </c>
      <c r="N660" s="371">
        <v>55.56</v>
      </c>
    </row>
    <row r="661" spans="1:14" s="372" customFormat="1">
      <c r="A661" s="370">
        <v>7</v>
      </c>
      <c r="B661" s="371">
        <v>822</v>
      </c>
      <c r="C661" s="370" t="str">
        <f>IF(B661=0,0,VLOOKUP(B661,competitors!$A$1:$B$1550,2,FALSE))</f>
        <v>Nell Gray U15G</v>
      </c>
      <c r="D661" s="371" t="str">
        <f>IF(B661=0,0,VLOOKUP(C661,competitors!$B$1:$C$1550,2,FALSE))</f>
        <v>N&amp;P</v>
      </c>
      <c r="E661" s="371">
        <v>56.34</v>
      </c>
      <c r="F661" s="370"/>
      <c r="G661" s="370"/>
      <c r="H661" s="370">
        <v>7</v>
      </c>
      <c r="I661" s="371">
        <v>822</v>
      </c>
      <c r="J661" s="370"/>
      <c r="K661" s="370"/>
      <c r="L661" s="371" t="s">
        <v>98</v>
      </c>
      <c r="M661" s="371" t="s">
        <v>298</v>
      </c>
      <c r="N661" s="371">
        <v>56.34</v>
      </c>
    </row>
    <row r="662" spans="1:14" s="372" customFormat="1">
      <c r="A662" s="370">
        <v>8</v>
      </c>
      <c r="B662" s="371">
        <v>742</v>
      </c>
      <c r="C662" s="370" t="str">
        <f>IF(B662=0,0,VLOOKUP(B662,competitors!$A$1:$B$1550,2,FALSE))</f>
        <v>Caitlin Keaney U15G</v>
      </c>
      <c r="D662" s="371" t="str">
        <f>IF(B662=0,0,VLOOKUP(C662,competitors!$B$1:$C$1550,2,FALSE))</f>
        <v>CAC</v>
      </c>
      <c r="E662" s="371">
        <v>58.56</v>
      </c>
      <c r="F662" s="370"/>
      <c r="G662" s="370"/>
      <c r="H662" s="370">
        <v>8</v>
      </c>
      <c r="I662" s="371">
        <v>742</v>
      </c>
      <c r="J662" s="370"/>
      <c r="K662" s="370"/>
      <c r="L662" s="371" t="s">
        <v>277</v>
      </c>
      <c r="M662" s="371" t="s">
        <v>298</v>
      </c>
      <c r="N662" s="371">
        <v>58.56</v>
      </c>
    </row>
    <row r="663" spans="1:14" s="372" customFormat="1">
      <c r="A663" s="370" t="s">
        <v>2123</v>
      </c>
      <c r="B663" s="371"/>
      <c r="C663" s="370">
        <f>IF(B663=0,0,VLOOKUP(B663,competitors!$A$1:$B$1550,2,FALSE))</f>
        <v>0</v>
      </c>
      <c r="D663" s="371">
        <f>IF(B663=0,0,VLOOKUP(C663,competitors!$B$1:$C$1550,2,FALSE))</f>
        <v>0</v>
      </c>
      <c r="E663" s="371"/>
      <c r="F663" s="370"/>
      <c r="G663" s="370"/>
      <c r="H663" s="370" t="s">
        <v>2123</v>
      </c>
      <c r="I663" s="371"/>
      <c r="J663" s="370"/>
      <c r="K663" s="370"/>
      <c r="L663" s="370"/>
      <c r="M663" s="371"/>
      <c r="N663" s="371"/>
    </row>
    <row r="664" spans="1:14" s="372" customFormat="1">
      <c r="A664" s="370">
        <v>1</v>
      </c>
      <c r="B664" s="371">
        <v>275</v>
      </c>
      <c r="C664" s="370" t="str">
        <f>IF(B664=0,0,VLOOKUP(B664,competitors!$A$1:$B$1550,2,FALSE))</f>
        <v>Kit Oliver-Stevens U17M</v>
      </c>
      <c r="D664" s="371" t="str">
        <f>IF(B664=0,0,VLOOKUP(C664,competitors!$B$1:$C$1550,2,FALSE))</f>
        <v>ExH</v>
      </c>
      <c r="E664" s="371">
        <v>48.02</v>
      </c>
      <c r="F664" s="370"/>
      <c r="G664" s="370"/>
      <c r="H664" s="370">
        <v>1</v>
      </c>
      <c r="I664" s="371">
        <v>275</v>
      </c>
      <c r="J664" s="370"/>
      <c r="K664" s="370"/>
      <c r="L664" s="371" t="s">
        <v>59</v>
      </c>
      <c r="M664" s="371" t="s">
        <v>292</v>
      </c>
      <c r="N664" s="371">
        <v>48.02</v>
      </c>
    </row>
    <row r="665" spans="1:14" s="372" customFormat="1">
      <c r="A665" s="370">
        <v>2</v>
      </c>
      <c r="B665" s="371">
        <v>561</v>
      </c>
      <c r="C665" s="370" t="str">
        <f>IF(B665=0,0,VLOOKUP(B665,competitors!$A$1:$B$1550,2,FALSE))</f>
        <v>Jack Cowling U17B</v>
      </c>
      <c r="D665" s="371" t="str">
        <f>IF(B665=0,0,VLOOKUP(C665,competitors!$B$1:$C$1550,2,FALSE))</f>
        <v>TAC</v>
      </c>
      <c r="E665" s="371">
        <v>48.94</v>
      </c>
      <c r="F665" s="370"/>
      <c r="G665" s="370"/>
      <c r="H665" s="370">
        <v>2</v>
      </c>
      <c r="I665" s="371">
        <v>561</v>
      </c>
      <c r="J665" s="370"/>
      <c r="K665" s="370"/>
      <c r="L665" s="371" t="s">
        <v>81</v>
      </c>
      <c r="M665" s="371" t="s">
        <v>292</v>
      </c>
      <c r="N665" s="371">
        <v>48.94</v>
      </c>
    </row>
    <row r="666" spans="1:14" s="372" customFormat="1">
      <c r="A666" s="370">
        <v>3</v>
      </c>
      <c r="B666" s="371">
        <v>377</v>
      </c>
      <c r="C666" s="370" t="str">
        <f>IF(B666=0,0,VLOOKUP(B666,competitors!$A$1:$B$1550,2,FALSE))</f>
        <v>Seth Lake U17M</v>
      </c>
      <c r="D666" s="371" t="str">
        <f>IF(B666=0,0,VLOOKUP(C666,competitors!$B$1:$C$1550,2,FALSE))</f>
        <v>Wim</v>
      </c>
      <c r="E666" s="371">
        <v>54.33</v>
      </c>
      <c r="F666" s="370"/>
      <c r="G666" s="370"/>
      <c r="H666" s="370">
        <v>3</v>
      </c>
      <c r="I666" s="371">
        <v>377</v>
      </c>
      <c r="J666" s="370"/>
      <c r="K666" s="370"/>
      <c r="L666" s="371" t="s">
        <v>3</v>
      </c>
      <c r="M666" s="371" t="s">
        <v>292</v>
      </c>
      <c r="N666" s="371">
        <v>54.33</v>
      </c>
    </row>
    <row r="667" spans="1:14" s="372" customFormat="1">
      <c r="A667" s="370" t="s">
        <v>2124</v>
      </c>
      <c r="B667" s="371"/>
      <c r="C667" s="370">
        <f>IF(B667=0,0,VLOOKUP(B667,competitors!$A$1:$B$1550,2,FALSE))</f>
        <v>0</v>
      </c>
      <c r="D667" s="371">
        <f>IF(B667=0,0,VLOOKUP(C667,competitors!$B$1:$C$1550,2,FALSE))</f>
        <v>0</v>
      </c>
      <c r="E667" s="379" t="s">
        <v>2125</v>
      </c>
      <c r="F667" s="370"/>
      <c r="G667" s="370"/>
      <c r="H667" s="370" t="s">
        <v>2124</v>
      </c>
      <c r="I667" s="371"/>
      <c r="J667" s="370"/>
      <c r="K667" s="370"/>
      <c r="L667" s="370"/>
      <c r="M667" s="371" t="s">
        <v>2125</v>
      </c>
      <c r="N667" s="371"/>
    </row>
    <row r="668" spans="1:14" s="372" customFormat="1">
      <c r="A668" s="370">
        <v>1</v>
      </c>
      <c r="B668" s="371">
        <v>220</v>
      </c>
      <c r="C668" s="370" t="str">
        <f>IF(B668=0,0,VLOOKUP(B668,competitors!$A$1:$B$1550,2,FALSE))</f>
        <v>Katie Chapman U17W</v>
      </c>
      <c r="D668" s="371" t="str">
        <f>IF(B668=0,0,VLOOKUP(C668,competitors!$B$1:$C$1550,2,FALSE))</f>
        <v>ExH</v>
      </c>
      <c r="E668" s="371">
        <v>51.4</v>
      </c>
      <c r="F668" s="370"/>
      <c r="G668" s="370"/>
      <c r="H668" s="370">
        <v>1</v>
      </c>
      <c r="I668" s="371">
        <v>220</v>
      </c>
      <c r="J668" s="370"/>
      <c r="K668" s="370"/>
      <c r="L668" s="371" t="s">
        <v>59</v>
      </c>
      <c r="M668" s="371" t="s">
        <v>332</v>
      </c>
      <c r="N668" s="371">
        <v>51.4</v>
      </c>
    </row>
    <row r="669" spans="1:14" s="372" customFormat="1">
      <c r="A669" s="370">
        <v>2</v>
      </c>
      <c r="B669" s="371">
        <v>424</v>
      </c>
      <c r="C669" s="370" t="str">
        <f>IF(B669=0,0,VLOOKUP(B669,competitors!$A$1:$B$1550,2,FALSE))</f>
        <v>Steffi Bennett SW</v>
      </c>
      <c r="D669" s="371" t="str">
        <f>IF(B669=0,0,VLOOKUP(C669,competitors!$B$1:$C$1550,2,FALSE))</f>
        <v>PAC</v>
      </c>
      <c r="E669" s="371">
        <v>51.7</v>
      </c>
      <c r="F669" s="370"/>
      <c r="G669" s="370"/>
      <c r="H669" s="370">
        <v>2</v>
      </c>
      <c r="I669" s="371">
        <v>424</v>
      </c>
      <c r="J669" s="370"/>
      <c r="K669" s="370"/>
      <c r="L669" s="371" t="s">
        <v>454</v>
      </c>
      <c r="M669" s="371" t="s">
        <v>294</v>
      </c>
      <c r="N669" s="371">
        <v>51.7</v>
      </c>
    </row>
    <row r="670" spans="1:14" s="372" customFormat="1">
      <c r="A670" s="370">
        <v>3</v>
      </c>
      <c r="B670" s="371">
        <v>591</v>
      </c>
      <c r="C670" s="370" t="str">
        <f>IF(B670=0,0,VLOOKUP(B670,competitors!$A$1:$B$1550,2,FALSE))</f>
        <v>Helen Lewis U20W</v>
      </c>
      <c r="D670" s="371" t="str">
        <f>IF(B670=0,0,VLOOKUP(C670,competitors!$B$1:$C$1550,2,FALSE))</f>
        <v>TAC</v>
      </c>
      <c r="E670" s="371">
        <v>52.2</v>
      </c>
      <c r="F670" s="370"/>
      <c r="G670" s="370"/>
      <c r="H670" s="370">
        <v>3</v>
      </c>
      <c r="I670" s="371">
        <v>591</v>
      </c>
      <c r="J670" s="370"/>
      <c r="K670" s="370"/>
      <c r="L670" s="371" t="s">
        <v>81</v>
      </c>
      <c r="M670" s="371" t="s">
        <v>350</v>
      </c>
      <c r="N670" s="371">
        <v>52.2</v>
      </c>
    </row>
    <row r="671" spans="1:14" s="372" customFormat="1">
      <c r="A671" s="370">
        <v>4</v>
      </c>
      <c r="B671" s="371">
        <v>380</v>
      </c>
      <c r="C671" s="370" t="str">
        <f>IF(B671=0,0,VLOOKUP(B671,competitors!$A$1:$B$1550,2,FALSE))</f>
        <v>Pippa Hine U20W</v>
      </c>
      <c r="D671" s="371" t="str">
        <f>IF(B671=0,0,VLOOKUP(C671,competitors!$B$1:$C$1550,2,FALSE))</f>
        <v>Wim</v>
      </c>
      <c r="E671" s="371">
        <v>52.3</v>
      </c>
      <c r="F671" s="370"/>
      <c r="G671" s="370"/>
      <c r="H671" s="370">
        <v>4</v>
      </c>
      <c r="I671" s="371">
        <v>380</v>
      </c>
      <c r="J671" s="370"/>
      <c r="K671" s="370"/>
      <c r="L671" s="371" t="s">
        <v>3</v>
      </c>
      <c r="M671" s="371" t="s">
        <v>350</v>
      </c>
      <c r="N671" s="371">
        <v>52.3</v>
      </c>
    </row>
    <row r="672" spans="1:14" s="372" customFormat="1">
      <c r="A672" s="370">
        <v>5</v>
      </c>
      <c r="B672" s="371">
        <v>2163</v>
      </c>
      <c r="C672" s="370" t="str">
        <f>IF(B672=0,0,VLOOKUP(B672,competitors!$A$1:$B$1550,2,FALSE))</f>
        <v>Holly Bigger U17W</v>
      </c>
      <c r="D672" s="371" t="str">
        <f>IF(B672=0,0,VLOOKUP(C672,competitors!$B$1:$C$1550,2,FALSE))</f>
        <v>YOAC</v>
      </c>
      <c r="E672" s="371">
        <v>53.1</v>
      </c>
      <c r="F672" s="370"/>
      <c r="G672" s="370"/>
      <c r="H672" s="370">
        <v>5</v>
      </c>
      <c r="I672" s="371">
        <v>2163</v>
      </c>
      <c r="J672" s="370"/>
      <c r="K672" s="370"/>
      <c r="L672" s="371" t="s">
        <v>278</v>
      </c>
      <c r="M672" s="371" t="s">
        <v>332</v>
      </c>
      <c r="N672" s="371">
        <v>53.1</v>
      </c>
    </row>
    <row r="673" spans="1:14" s="372" customFormat="1">
      <c r="A673" s="370">
        <v>6</v>
      </c>
      <c r="B673" s="371">
        <v>847</v>
      </c>
      <c r="C673" s="370" t="str">
        <f>IF(B673=0,0,VLOOKUP(B673,competitors!$A$1:$B$1550,2,FALSE))</f>
        <v>Rachel Howe SW</v>
      </c>
      <c r="D673" s="371" t="str">
        <f>IF(B673=0,0,VLOOKUP(C673,competitors!$B$1:$C$1550,2,FALSE))</f>
        <v>N&amp;P</v>
      </c>
      <c r="E673" s="381">
        <v>55</v>
      </c>
      <c r="F673" s="370"/>
      <c r="G673" s="370"/>
      <c r="H673" s="370">
        <v>6</v>
      </c>
      <c r="I673" s="371">
        <v>847</v>
      </c>
      <c r="J673" s="370"/>
      <c r="K673" s="370"/>
      <c r="L673" s="371" t="s">
        <v>277</v>
      </c>
      <c r="M673" s="371" t="s">
        <v>294</v>
      </c>
      <c r="N673" s="381">
        <v>55</v>
      </c>
    </row>
    <row r="674" spans="1:14" s="372" customFormat="1">
      <c r="A674" s="370">
        <v>7</v>
      </c>
      <c r="B674" s="371">
        <v>2192</v>
      </c>
      <c r="C674" s="370" t="str">
        <f>IF(B674=0,0,VLOOKUP(B674,competitors!$A$1:$B$1550,2,FALSE))</f>
        <v>Catherine Groves U17W</v>
      </c>
      <c r="D674" s="371" t="str">
        <f>IF(B674=0,0,VLOOKUP(C674,competitors!$B$1:$C$1550,2,FALSE))</f>
        <v>CAC</v>
      </c>
      <c r="E674" s="371">
        <v>56.7</v>
      </c>
      <c r="F674" s="370"/>
      <c r="G674" s="370"/>
      <c r="H674" s="370">
        <v>7</v>
      </c>
      <c r="I674" s="371">
        <v>2192</v>
      </c>
      <c r="J674" s="370"/>
      <c r="K674" s="370"/>
      <c r="L674" s="371" t="s">
        <v>277</v>
      </c>
      <c r="M674" s="371" t="s">
        <v>332</v>
      </c>
      <c r="N674" s="371">
        <v>56.7</v>
      </c>
    </row>
    <row r="675" spans="1:14" s="372" customFormat="1">
      <c r="A675" s="370">
        <v>8</v>
      </c>
      <c r="B675" s="371">
        <v>73</v>
      </c>
      <c r="C675" s="370" t="str">
        <f>IF(B675=0,0,VLOOKUP(B675,competitors!$A$1:$B$1550,2,FALSE))</f>
        <v>Zoe Crutchley SW</v>
      </c>
      <c r="D675" s="371" t="str">
        <f>IF(B675=0,0,VLOOKUP(C675,competitors!$B$1:$C$1550,2,FALSE))</f>
        <v>Arm</v>
      </c>
      <c r="E675" s="381">
        <v>61</v>
      </c>
      <c r="F675" s="370"/>
      <c r="G675" s="370"/>
      <c r="H675" s="370">
        <v>8</v>
      </c>
      <c r="I675" s="371">
        <v>73</v>
      </c>
      <c r="J675" s="370"/>
      <c r="K675" s="370"/>
      <c r="L675" s="371" t="s">
        <v>258</v>
      </c>
      <c r="M675" s="371" t="s">
        <v>294</v>
      </c>
      <c r="N675" s="382">
        <v>7.0601851851851847E-4</v>
      </c>
    </row>
    <row r="676" spans="1:14" s="372" customFormat="1">
      <c r="A676" s="370"/>
      <c r="B676" s="371"/>
      <c r="C676" s="370">
        <f>IF(B676=0,0,VLOOKUP(B676,competitors!$A$1:$B$1550,2,FALSE))</f>
        <v>0</v>
      </c>
      <c r="D676" s="371">
        <f>IF(B676=0,0,VLOOKUP(C676,competitors!$B$1:$C$1550,2,FALSE))</f>
        <v>0</v>
      </c>
      <c r="E676" s="371"/>
      <c r="F676" s="370"/>
      <c r="G676" s="370"/>
      <c r="H676" s="370"/>
      <c r="I676" s="371"/>
      <c r="J676" s="370"/>
      <c r="K676" s="370"/>
      <c r="L676" s="370"/>
      <c r="M676" s="371"/>
      <c r="N676" s="371"/>
    </row>
    <row r="677" spans="1:14" s="372" customFormat="1">
      <c r="A677" s="370" t="s">
        <v>2126</v>
      </c>
      <c r="B677" s="371"/>
      <c r="C677" s="370">
        <f>IF(B677=0,0,VLOOKUP(B677,competitors!$A$1:$B$1550,2,FALSE))</f>
        <v>0</v>
      </c>
      <c r="D677" s="371">
        <f>IF(B677=0,0,VLOOKUP(C677,competitors!$B$1:$C$1550,2,FALSE))</f>
        <v>0</v>
      </c>
      <c r="E677" s="371"/>
      <c r="F677" s="370"/>
      <c r="G677" s="370"/>
      <c r="H677" s="370" t="s">
        <v>2126</v>
      </c>
      <c r="I677" s="371"/>
      <c r="J677" s="370"/>
      <c r="K677" s="370"/>
      <c r="L677" s="370"/>
      <c r="M677" s="371"/>
      <c r="N677" s="371"/>
    </row>
    <row r="678" spans="1:14" s="372" customFormat="1">
      <c r="A678" s="370">
        <v>1</v>
      </c>
      <c r="B678" s="371"/>
      <c r="C678" s="370">
        <f>IF(B678=0,0,VLOOKUP(B678,competitors!$A$1:$B$1550,2,FALSE))</f>
        <v>0</v>
      </c>
      <c r="D678" s="371" t="s">
        <v>98</v>
      </c>
      <c r="E678" s="371">
        <v>45.77</v>
      </c>
      <c r="F678" s="370"/>
      <c r="G678" s="370"/>
      <c r="H678" s="370">
        <v>1</v>
      </c>
      <c r="I678" s="371"/>
      <c r="J678" s="370"/>
      <c r="K678" s="370"/>
      <c r="L678" s="371" t="s">
        <v>98</v>
      </c>
      <c r="M678" s="371"/>
      <c r="N678" s="371">
        <v>45.77</v>
      </c>
    </row>
    <row r="679" spans="1:14" s="372" customFormat="1">
      <c r="A679" s="370">
        <v>2</v>
      </c>
      <c r="B679" s="371"/>
      <c r="C679" s="370">
        <f>IF(B679=0,0,VLOOKUP(B679,competitors!$A$1:$B$1550,2,FALSE))</f>
        <v>0</v>
      </c>
      <c r="D679" s="371" t="s">
        <v>3</v>
      </c>
      <c r="E679" s="371">
        <v>47.39</v>
      </c>
      <c r="F679" s="370"/>
      <c r="G679" s="370"/>
      <c r="H679" s="370">
        <v>2</v>
      </c>
      <c r="I679" s="371"/>
      <c r="J679" s="370"/>
      <c r="K679" s="370"/>
      <c r="L679" s="371" t="s">
        <v>3</v>
      </c>
      <c r="M679" s="371"/>
      <c r="N679" s="371">
        <v>47.39</v>
      </c>
    </row>
    <row r="680" spans="1:14" s="372" customFormat="1">
      <c r="A680" s="370">
        <v>3</v>
      </c>
      <c r="B680" s="371"/>
      <c r="C680" s="370">
        <f>IF(B680=0,0,VLOOKUP(B680,competitors!$A$1:$B$1550,2,FALSE))</f>
        <v>0</v>
      </c>
      <c r="D680" s="371" t="s">
        <v>278</v>
      </c>
      <c r="E680" s="373">
        <v>47.4</v>
      </c>
      <c r="F680" s="370"/>
      <c r="G680" s="370"/>
      <c r="H680" s="370">
        <v>3</v>
      </c>
      <c r="I680" s="371"/>
      <c r="J680" s="370"/>
      <c r="K680" s="370"/>
      <c r="L680" s="371" t="s">
        <v>278</v>
      </c>
      <c r="M680" s="371"/>
      <c r="N680" s="373">
        <v>47.4</v>
      </c>
    </row>
    <row r="681" spans="1:14" s="372" customFormat="1">
      <c r="A681" s="370">
        <v>4</v>
      </c>
      <c r="B681" s="371"/>
      <c r="C681" s="370">
        <f>IF(B681=0,0,VLOOKUP(B681,competitors!$A$1:$B$1550,2,FALSE))</f>
        <v>0</v>
      </c>
      <c r="D681" s="371" t="s">
        <v>454</v>
      </c>
      <c r="E681" s="371">
        <v>47.82</v>
      </c>
      <c r="F681" s="370"/>
      <c r="G681" s="370"/>
      <c r="H681" s="370">
        <v>4</v>
      </c>
      <c r="I681" s="371"/>
      <c r="J681" s="370"/>
      <c r="K681" s="370"/>
      <c r="L681" s="371" t="s">
        <v>454</v>
      </c>
      <c r="M681" s="371"/>
      <c r="N681" s="371">
        <v>47.82</v>
      </c>
    </row>
    <row r="682" spans="1:14" s="372" customFormat="1">
      <c r="A682" s="370">
        <v>5</v>
      </c>
      <c r="B682" s="371"/>
      <c r="C682" s="370">
        <f>IF(B682=0,0,VLOOKUP(B682,competitors!$A$1:$B$1550,2,FALSE))</f>
        <v>0</v>
      </c>
      <c r="D682" s="371" t="s">
        <v>81</v>
      </c>
      <c r="E682" s="371">
        <v>48.29</v>
      </c>
      <c r="F682" s="370"/>
      <c r="G682" s="370"/>
      <c r="H682" s="370">
        <v>5</v>
      </c>
      <c r="I682" s="371"/>
      <c r="J682" s="370"/>
      <c r="K682" s="370"/>
      <c r="L682" s="371" t="s">
        <v>81</v>
      </c>
      <c r="M682" s="371"/>
      <c r="N682" s="371">
        <v>48.29</v>
      </c>
    </row>
    <row r="683" spans="1:14" s="372" customFormat="1">
      <c r="A683" s="370">
        <v>6</v>
      </c>
      <c r="B683" s="371"/>
      <c r="C683" s="370">
        <f>IF(B683=0,0,VLOOKUP(B683,competitors!$A$1:$B$1550,2,FALSE))</f>
        <v>0</v>
      </c>
      <c r="D683" s="371" t="s">
        <v>258</v>
      </c>
      <c r="E683" s="371">
        <v>55.02</v>
      </c>
      <c r="F683" s="370"/>
      <c r="G683" s="370"/>
      <c r="H683" s="370">
        <v>6</v>
      </c>
      <c r="I683" s="371"/>
      <c r="J683" s="370"/>
      <c r="K683" s="370"/>
      <c r="L683" s="371" t="s">
        <v>276</v>
      </c>
      <c r="M683" s="371"/>
      <c r="N683" s="371">
        <v>55.02</v>
      </c>
    </row>
    <row r="684" spans="1:14" s="372" customFormat="1">
      <c r="A684" s="370" t="s">
        <v>2149</v>
      </c>
      <c r="B684" s="371"/>
      <c r="C684" s="370">
        <f>IF(B684=0,0,VLOOKUP(B684,competitors!$A$1:$B$1550,2,FALSE))</f>
        <v>0</v>
      </c>
      <c r="D684" s="371"/>
      <c r="E684" s="371"/>
      <c r="F684" s="370"/>
      <c r="G684" s="370"/>
      <c r="H684" s="370" t="s">
        <v>2149</v>
      </c>
      <c r="I684" s="371"/>
      <c r="J684" s="370"/>
      <c r="K684" s="370"/>
      <c r="L684" s="370"/>
      <c r="M684" s="371"/>
      <c r="N684" s="371"/>
    </row>
    <row r="685" spans="1:14" s="372" customFormat="1">
      <c r="A685" s="370">
        <v>1</v>
      </c>
      <c r="B685" s="371">
        <v>979</v>
      </c>
      <c r="C685" s="370" t="str">
        <f>IF(B685=0,0,VLOOKUP(B685,competitors!$A$1:$B$1550,2,FALSE))</f>
        <v>Henry Bartlett U15B</v>
      </c>
      <c r="D685" s="371" t="str">
        <f>IF(B685=0,0,VLOOKUP(C685,competitors!$B$1:$C$1550,2,FALSE))</f>
        <v>DAC</v>
      </c>
      <c r="E685" s="371">
        <v>48.67</v>
      </c>
      <c r="F685" s="370"/>
      <c r="G685" s="370"/>
      <c r="H685" s="370">
        <v>1</v>
      </c>
      <c r="I685" s="371">
        <v>979</v>
      </c>
      <c r="J685" s="370"/>
      <c r="K685" s="370"/>
      <c r="L685" s="371" t="s">
        <v>280</v>
      </c>
      <c r="M685" s="370" t="s">
        <v>300</v>
      </c>
      <c r="N685" s="371">
        <v>48.67</v>
      </c>
    </row>
    <row r="686" spans="1:14" s="372" customFormat="1">
      <c r="A686" s="370">
        <v>2</v>
      </c>
      <c r="B686" s="371">
        <v>876</v>
      </c>
      <c r="C686" s="370" t="str">
        <f>IF(B686=0,0,VLOOKUP(B686,competitors!$A$1:$B$1550,2,FALSE))</f>
        <v>Nate Robins U15B</v>
      </c>
      <c r="D686" s="371" t="str">
        <f>IF(B686=0,0,VLOOKUP(C686,competitors!$B$1:$C$1550,2,FALSE))</f>
        <v>N&amp;P</v>
      </c>
      <c r="E686" s="371">
        <v>49.45</v>
      </c>
      <c r="F686" s="370"/>
      <c r="G686" s="370"/>
      <c r="H686" s="370">
        <v>2</v>
      </c>
      <c r="I686" s="371">
        <v>876</v>
      </c>
      <c r="J686" s="370"/>
      <c r="K686" s="370"/>
      <c r="L686" s="371" t="s">
        <v>98</v>
      </c>
      <c r="M686" s="370" t="s">
        <v>300</v>
      </c>
      <c r="N686" s="371">
        <v>49.45</v>
      </c>
    </row>
    <row r="687" spans="1:14" s="372" customFormat="1">
      <c r="A687" s="370">
        <v>3</v>
      </c>
      <c r="B687" s="371">
        <v>262</v>
      </c>
      <c r="C687" s="370" t="str">
        <f>IF(B687=0,0,VLOOKUP(B687,competitors!$A$1:$B$1550,2,FALSE))</f>
        <v>Louis Welch U15B</v>
      </c>
      <c r="D687" s="371" t="str">
        <f>IF(B687=0,0,VLOOKUP(C687,competitors!$B$1:$C$1550,2,FALSE))</f>
        <v>ExH</v>
      </c>
      <c r="E687" s="371">
        <v>51.55</v>
      </c>
      <c r="F687" s="370"/>
      <c r="G687" s="370"/>
      <c r="H687" s="370">
        <v>3</v>
      </c>
      <c r="I687" s="371">
        <v>262</v>
      </c>
      <c r="J687" s="370"/>
      <c r="K687" s="370"/>
      <c r="L687" s="371" t="s">
        <v>59</v>
      </c>
      <c r="M687" s="370" t="s">
        <v>300</v>
      </c>
      <c r="N687" s="371">
        <v>51.55</v>
      </c>
    </row>
    <row r="688" spans="1:14" s="372" customFormat="1">
      <c r="A688" s="370">
        <v>4</v>
      </c>
      <c r="B688" s="371">
        <v>729</v>
      </c>
      <c r="C688" s="370" t="str">
        <f>IF(B688=0,0,VLOOKUP(B688,competitors!$A$1:$B$1550,2,FALSE))</f>
        <v>Micho  Tao U15B</v>
      </c>
      <c r="D688" s="371" t="str">
        <f>IF(B688=0,0,VLOOKUP(C688,competitors!$B$1:$C$1550,2,FALSE))</f>
        <v>CAC</v>
      </c>
      <c r="E688" s="371">
        <v>54.08</v>
      </c>
      <c r="F688" s="370"/>
      <c r="G688" s="370"/>
      <c r="H688" s="370">
        <v>4</v>
      </c>
      <c r="I688" s="371">
        <v>729</v>
      </c>
      <c r="J688" s="370"/>
      <c r="K688" s="370"/>
      <c r="L688" s="371" t="s">
        <v>277</v>
      </c>
      <c r="M688" s="370" t="s">
        <v>300</v>
      </c>
      <c r="N688" s="371">
        <v>54.08</v>
      </c>
    </row>
    <row r="689" spans="1:14" s="372" customFormat="1">
      <c r="A689" s="370">
        <v>5</v>
      </c>
      <c r="B689" s="371">
        <v>339</v>
      </c>
      <c r="C689" s="370" t="str">
        <f>IF(B689=0,0,VLOOKUP(B689,competitors!$A$1:$B$1550,2,FALSE))</f>
        <v>Joseph Dewar-Cutts U15B</v>
      </c>
      <c r="D689" s="371" t="str">
        <f>IF(B689=0,0,VLOOKUP(C689,competitors!$B$1:$C$1550,2,FALSE))</f>
        <v>Wim</v>
      </c>
      <c r="E689" s="371">
        <v>55.16</v>
      </c>
      <c r="F689" s="370"/>
      <c r="G689" s="370"/>
      <c r="H689" s="370">
        <v>5</v>
      </c>
      <c r="I689" s="371">
        <v>339</v>
      </c>
      <c r="J689" s="370"/>
      <c r="K689" s="370"/>
      <c r="L689" s="371" t="s">
        <v>3</v>
      </c>
      <c r="M689" s="370" t="s">
        <v>300</v>
      </c>
      <c r="N689" s="371">
        <v>55.16</v>
      </c>
    </row>
    <row r="690" spans="1:14" s="372" customFormat="1">
      <c r="A690" s="370">
        <v>6</v>
      </c>
      <c r="B690" s="371">
        <v>640</v>
      </c>
      <c r="C690" s="370" t="str">
        <f>IF(B690=0,0,VLOOKUP(B690,competitors!$A$1:$B$1550,2,FALSE))</f>
        <v>Joseph Banks U15B</v>
      </c>
      <c r="D690" s="371" t="str">
        <f>IF(B690=0,0,VLOOKUP(C690,competitors!$B$1:$C$1550,2,FALSE))</f>
        <v>YOAC</v>
      </c>
      <c r="E690" s="371">
        <v>55.28</v>
      </c>
      <c r="F690" s="370"/>
      <c r="G690" s="370"/>
      <c r="H690" s="370">
        <v>6</v>
      </c>
      <c r="I690" s="371">
        <v>640</v>
      </c>
      <c r="J690" s="370"/>
      <c r="K690" s="370"/>
      <c r="L690" s="371" t="s">
        <v>278</v>
      </c>
      <c r="M690" s="370" t="s">
        <v>300</v>
      </c>
      <c r="N690" s="371">
        <v>55.28</v>
      </c>
    </row>
    <row r="691" spans="1:14" s="372" customFormat="1">
      <c r="A691" s="370">
        <v>7</v>
      </c>
      <c r="B691" s="371">
        <v>974</v>
      </c>
      <c r="C691" s="370" t="str">
        <f>IF(B691=0,0,VLOOKUP(B691,competitors!$A$1:$B$1550,2,FALSE))</f>
        <v>Owen Pitcher U15B</v>
      </c>
      <c r="D691" s="371" t="str">
        <f>IF(B691=0,0,VLOOKUP(C691,competitors!$B$1:$C$1550,2,FALSE))</f>
        <v>DAC</v>
      </c>
      <c r="E691" s="371">
        <v>57.94</v>
      </c>
      <c r="F691" s="370"/>
      <c r="G691" s="370"/>
      <c r="H691" s="370">
        <v>7</v>
      </c>
      <c r="I691" s="371">
        <v>974</v>
      </c>
      <c r="J691" s="370"/>
      <c r="K691" s="370" t="s">
        <v>2150</v>
      </c>
      <c r="L691" s="371" t="s">
        <v>280</v>
      </c>
      <c r="M691" s="370" t="s">
        <v>300</v>
      </c>
      <c r="N691" s="371">
        <v>57.94</v>
      </c>
    </row>
    <row r="692" spans="1:14" s="372" customFormat="1">
      <c r="A692" s="370"/>
      <c r="B692" s="371"/>
      <c r="C692" s="370"/>
      <c r="D692" s="371"/>
      <c r="E692" s="371"/>
      <c r="F692" s="370"/>
      <c r="G692" s="370"/>
      <c r="H692" s="370"/>
      <c r="I692" s="370"/>
    </row>
    <row r="693" spans="1:14" s="372" customFormat="1">
      <c r="A693" s="370"/>
      <c r="B693" s="371"/>
      <c r="C693" s="370"/>
      <c r="D693" s="371"/>
      <c r="E693" s="371"/>
      <c r="F693" s="370"/>
      <c r="G693" s="370"/>
      <c r="H693" s="370"/>
      <c r="I693" s="370"/>
    </row>
    <row r="694" spans="1:14" s="372" customFormat="1">
      <c r="A694" s="370"/>
      <c r="B694" s="371"/>
      <c r="C694" s="370"/>
      <c r="D694" s="371"/>
      <c r="E694" s="371"/>
      <c r="F694" s="370"/>
      <c r="G694" s="370"/>
      <c r="H694" s="370"/>
      <c r="I694" s="370"/>
    </row>
    <row r="695" spans="1:14" s="372" customFormat="1">
      <c r="A695" s="370"/>
      <c r="B695" s="371"/>
      <c r="C695" s="370"/>
      <c r="D695" s="371"/>
      <c r="E695" s="371"/>
      <c r="F695" s="370"/>
      <c r="G695" s="370"/>
      <c r="H695" s="370"/>
      <c r="I695" s="370"/>
    </row>
    <row r="696" spans="1:14" s="372" customFormat="1">
      <c r="A696" s="370"/>
      <c r="B696" s="371"/>
      <c r="C696" s="370"/>
      <c r="D696" s="371"/>
      <c r="E696" s="371"/>
      <c r="F696" s="370"/>
      <c r="G696" s="370"/>
      <c r="H696" s="370"/>
      <c r="I696" s="370"/>
    </row>
    <row r="697" spans="1:14" s="372" customFormat="1">
      <c r="A697" s="370"/>
      <c r="B697" s="371"/>
      <c r="C697" s="370"/>
      <c r="D697" s="371"/>
      <c r="E697" s="381"/>
      <c r="F697" s="370"/>
      <c r="G697" s="370"/>
      <c r="H697" s="370"/>
      <c r="I697" s="370"/>
    </row>
    <row r="698" spans="1:14" s="372" customFormat="1">
      <c r="A698" s="370"/>
      <c r="B698" s="371"/>
      <c r="C698" s="370"/>
      <c r="D698" s="371"/>
      <c r="E698" s="371"/>
      <c r="F698" s="370"/>
      <c r="G698" s="370"/>
      <c r="H698" s="370"/>
      <c r="I698" s="370"/>
    </row>
    <row r="699" spans="1:14" s="372" customFormat="1">
      <c r="A699" s="370"/>
      <c r="B699" s="371"/>
      <c r="C699" s="370"/>
      <c r="D699" s="371"/>
      <c r="E699" s="382"/>
      <c r="F699" s="370"/>
      <c r="G699" s="370"/>
      <c r="H699" s="370"/>
      <c r="I699" s="370"/>
    </row>
    <row r="700" spans="1:14" s="372" customFormat="1">
      <c r="A700" s="370"/>
      <c r="B700" s="371"/>
      <c r="C700" s="370"/>
      <c r="D700" s="371"/>
      <c r="E700" s="371"/>
      <c r="F700" s="370"/>
      <c r="G700" s="370"/>
      <c r="H700" s="370"/>
      <c r="I700" s="370"/>
    </row>
    <row r="701" spans="1:14" s="372" customFormat="1">
      <c r="A701" s="370"/>
      <c r="B701" s="371"/>
      <c r="C701" s="370"/>
      <c r="D701" s="371"/>
      <c r="E701" s="371"/>
      <c r="F701" s="370"/>
      <c r="G701" s="370"/>
      <c r="H701" s="370"/>
      <c r="I701" s="370"/>
    </row>
    <row r="702" spans="1:14" s="372" customFormat="1">
      <c r="A702" s="370"/>
      <c r="B702" s="371"/>
      <c r="C702" s="370"/>
      <c r="D702" s="371"/>
      <c r="E702" s="371"/>
      <c r="F702" s="370"/>
      <c r="G702" s="370"/>
      <c r="H702" s="370"/>
      <c r="I702" s="370"/>
    </row>
    <row r="703" spans="1:14" s="372" customFormat="1">
      <c r="A703" s="370"/>
      <c r="B703" s="371"/>
      <c r="C703" s="370"/>
      <c r="D703" s="371"/>
      <c r="E703" s="371"/>
      <c r="F703" s="370"/>
      <c r="G703" s="370"/>
      <c r="H703" s="370"/>
      <c r="I703" s="370"/>
    </row>
    <row r="704" spans="1:14" s="372" customFormat="1">
      <c r="A704" s="370"/>
      <c r="B704" s="371"/>
      <c r="C704" s="370"/>
      <c r="D704" s="371"/>
      <c r="E704" s="371"/>
      <c r="F704" s="370"/>
      <c r="G704" s="370"/>
      <c r="H704" s="370"/>
      <c r="I704" s="370"/>
    </row>
    <row r="705" spans="1:9" s="372" customFormat="1">
      <c r="A705" s="370"/>
      <c r="B705" s="371"/>
      <c r="C705" s="370"/>
      <c r="D705" s="371"/>
      <c r="E705" s="371"/>
      <c r="F705" s="370"/>
      <c r="G705" s="370"/>
      <c r="H705" s="370"/>
      <c r="I705" s="370"/>
    </row>
    <row r="706" spans="1:9" s="372" customFormat="1">
      <c r="A706" s="370"/>
      <c r="B706" s="371"/>
      <c r="C706" s="370"/>
      <c r="D706" s="371"/>
      <c r="E706" s="371"/>
      <c r="F706" s="370"/>
      <c r="G706" s="370"/>
      <c r="H706" s="370"/>
      <c r="I706" s="370"/>
    </row>
    <row r="707" spans="1:9" s="372" customFormat="1">
      <c r="A707" s="370"/>
      <c r="B707" s="371"/>
      <c r="C707" s="370"/>
      <c r="D707" s="371"/>
      <c r="E707" s="371"/>
      <c r="F707" s="370"/>
      <c r="G707" s="370"/>
      <c r="H707" s="370"/>
      <c r="I707" s="370"/>
    </row>
    <row r="708" spans="1:9" s="372" customFormat="1">
      <c r="A708" s="370"/>
      <c r="B708" s="370"/>
      <c r="C708" s="370"/>
      <c r="D708" s="371"/>
      <c r="F708" s="370"/>
      <c r="G708" s="370"/>
      <c r="H708" s="370"/>
      <c r="I708" s="370"/>
    </row>
    <row r="709" spans="1:9" s="372" customFormat="1">
      <c r="A709" s="370"/>
      <c r="B709" s="370"/>
      <c r="C709" s="370"/>
      <c r="D709" s="371"/>
      <c r="F709" s="370"/>
      <c r="G709" s="370"/>
      <c r="H709" s="370"/>
      <c r="I709" s="370"/>
    </row>
    <row r="710" spans="1:9" s="372" customFormat="1">
      <c r="A710" s="370"/>
      <c r="B710" s="370"/>
      <c r="C710" s="370"/>
      <c r="D710" s="371"/>
      <c r="F710" s="370"/>
      <c r="G710" s="370"/>
      <c r="H710" s="370"/>
      <c r="I710" s="370"/>
    </row>
    <row r="711" spans="1:9" s="372" customFormat="1">
      <c r="A711" s="370"/>
      <c r="B711" s="370"/>
      <c r="C711" s="370">
        <f>IF(B711=0,0,VLOOKUP(B711,competitors!$A$1:$B$1550,2,FALSE))</f>
        <v>0</v>
      </c>
      <c r="D711" s="371">
        <f>IF(B711=0,0,VLOOKUP(C711,competitors!$B$1:$C$1550,2,FALSE))</f>
        <v>0</v>
      </c>
      <c r="F711" s="370"/>
      <c r="G711" s="370"/>
      <c r="H711" s="370"/>
      <c r="I711" s="370"/>
    </row>
    <row r="712" spans="1:9" s="372" customFormat="1">
      <c r="A712" s="370"/>
      <c r="B712" s="370"/>
      <c r="C712" s="370">
        <f>IF(B712=0,0,VLOOKUP(B712,competitors!$A$1:$B$1550,2,FALSE))</f>
        <v>0</v>
      </c>
      <c r="D712" s="371">
        <f>IF(B712=0,0,VLOOKUP(C712,competitors!$B$1:$C$1550,2,FALSE))</f>
        <v>0</v>
      </c>
      <c r="F712" s="370"/>
      <c r="G712" s="370"/>
      <c r="H712" s="370"/>
      <c r="I712" s="370"/>
    </row>
    <row r="713" spans="1:9" s="372" customFormat="1">
      <c r="A713" s="370"/>
      <c r="B713" s="370"/>
      <c r="C713" s="370">
        <f>IF(B713=0,0,VLOOKUP(B713,competitors!$A$1:$B$1550,2,FALSE))</f>
        <v>0</v>
      </c>
      <c r="D713" s="371">
        <f>IF(B713=0,0,VLOOKUP(C713,competitors!$B$1:$C$1550,2,FALSE))</f>
        <v>0</v>
      </c>
      <c r="F713" s="370"/>
      <c r="G713" s="370"/>
      <c r="H713" s="370"/>
      <c r="I713" s="370"/>
    </row>
    <row r="714" spans="1:9" s="372" customFormat="1">
      <c r="A714" s="370"/>
      <c r="B714" s="370"/>
      <c r="C714" s="370">
        <f>IF(B714=0,0,VLOOKUP(B714,competitors!$A$1:$B$1550,2,FALSE))</f>
        <v>0</v>
      </c>
      <c r="D714" s="371">
        <f>IF(B714=0,0,VLOOKUP(C714,competitors!$B$1:$C$1550,2,FALSE))</f>
        <v>0</v>
      </c>
      <c r="F714" s="370"/>
      <c r="G714" s="370"/>
      <c r="H714" s="370"/>
      <c r="I714" s="370"/>
    </row>
    <row r="715" spans="1:9" s="372" customFormat="1">
      <c r="A715" s="370"/>
      <c r="B715" s="370"/>
      <c r="C715" s="370">
        <f>IF(B715=0,0,VLOOKUP(B715,competitors!$A$1:$B$1550,2,FALSE))</f>
        <v>0</v>
      </c>
      <c r="D715" s="371">
        <f>IF(B715=0,0,VLOOKUP(C715,competitors!$B$1:$C$1550,2,FALSE))</f>
        <v>0</v>
      </c>
      <c r="F715" s="370"/>
      <c r="G715" s="370"/>
      <c r="H715" s="370"/>
      <c r="I715" s="370"/>
    </row>
    <row r="716" spans="1:9" s="372" customFormat="1">
      <c r="A716" s="370"/>
      <c r="B716" s="370"/>
      <c r="C716" s="370">
        <f>IF(B716=0,0,VLOOKUP(B716,competitors!$A$1:$B$1550,2,FALSE))</f>
        <v>0</v>
      </c>
      <c r="D716" s="371">
        <f>IF(B716=0,0,VLOOKUP(C716,competitors!$B$1:$C$1550,2,FALSE))</f>
        <v>0</v>
      </c>
      <c r="F716" s="370"/>
      <c r="G716" s="370"/>
      <c r="H716" s="370"/>
      <c r="I716" s="370"/>
    </row>
    <row r="717" spans="1:9" s="372" customFormat="1">
      <c r="A717" s="370"/>
      <c r="B717" s="370"/>
      <c r="C717" s="370">
        <f>IF(B717=0,0,VLOOKUP(B717,competitors!$A$1:$B$1550,2,FALSE))</f>
        <v>0</v>
      </c>
      <c r="D717" s="371">
        <f>IF(B717=0,0,VLOOKUP(C717,competitors!$B$1:$C$1550,2,FALSE))</f>
        <v>0</v>
      </c>
      <c r="F717" s="370"/>
      <c r="G717" s="370"/>
      <c r="H717" s="370"/>
      <c r="I717" s="370"/>
    </row>
    <row r="718" spans="1:9" s="372" customFormat="1">
      <c r="A718" s="370"/>
      <c r="B718" s="370"/>
      <c r="C718" s="370">
        <f>IF(B718=0,0,VLOOKUP(B718,competitors!$A$1:$B$1550,2,FALSE))</f>
        <v>0</v>
      </c>
      <c r="D718" s="371">
        <f>IF(B718=0,0,VLOOKUP(C718,competitors!$B$1:$C$1550,2,FALSE))</f>
        <v>0</v>
      </c>
      <c r="F718" s="370"/>
      <c r="G718" s="370"/>
      <c r="H718" s="370"/>
      <c r="I718" s="370"/>
    </row>
    <row r="719" spans="1:9" s="372" customFormat="1">
      <c r="A719" s="370"/>
      <c r="B719" s="370"/>
      <c r="C719" s="370">
        <f>IF(B719=0,0,VLOOKUP(B719,competitors!$A$1:$B$1550,2,FALSE))</f>
        <v>0</v>
      </c>
      <c r="D719" s="371">
        <f>IF(B719=0,0,VLOOKUP(C719,competitors!$B$1:$C$1550,2,FALSE))</f>
        <v>0</v>
      </c>
      <c r="F719" s="370"/>
      <c r="G719" s="370"/>
      <c r="H719" s="370"/>
      <c r="I719" s="370"/>
    </row>
    <row r="720" spans="1:9" s="372" customFormat="1">
      <c r="A720" s="370"/>
      <c r="B720" s="370"/>
      <c r="C720" s="370">
        <f>IF(B720=0,0,VLOOKUP(B720,competitors!$A$1:$B$1550,2,FALSE))</f>
        <v>0</v>
      </c>
      <c r="D720" s="371">
        <f>IF(B720=0,0,VLOOKUP(C720,competitors!$B$1:$C$1550,2,FALSE))</f>
        <v>0</v>
      </c>
      <c r="F720" s="370"/>
      <c r="G720" s="370"/>
      <c r="H720" s="370"/>
      <c r="I720" s="370"/>
    </row>
    <row r="721" spans="1:9" s="372" customFormat="1">
      <c r="A721" s="370"/>
      <c r="B721" s="370"/>
      <c r="C721" s="370">
        <f>IF(B721=0,0,VLOOKUP(B721,competitors!$A$1:$B$1550,2,FALSE))</f>
        <v>0</v>
      </c>
      <c r="D721" s="371">
        <f>IF(B721=0,0,VLOOKUP(C721,competitors!$B$1:$C$1550,2,FALSE))</f>
        <v>0</v>
      </c>
      <c r="F721" s="370"/>
      <c r="G721" s="370"/>
      <c r="H721" s="370"/>
      <c r="I721" s="370"/>
    </row>
    <row r="722" spans="1:9" s="372" customFormat="1">
      <c r="A722" s="370"/>
      <c r="B722" s="370"/>
      <c r="C722" s="370">
        <f>IF(B722=0,0,VLOOKUP(B722,competitors!$A$1:$B$1550,2,FALSE))</f>
        <v>0</v>
      </c>
      <c r="D722" s="371">
        <f>IF(B722=0,0,VLOOKUP(C722,competitors!$B$1:$C$1550,2,FALSE))</f>
        <v>0</v>
      </c>
      <c r="F722" s="370"/>
      <c r="G722" s="370"/>
      <c r="H722" s="370"/>
      <c r="I722" s="370"/>
    </row>
    <row r="723" spans="1:9" s="372" customFormat="1">
      <c r="A723" s="370"/>
      <c r="B723" s="370"/>
      <c r="C723" s="370">
        <f>IF(B723=0,0,VLOOKUP(B723,competitors!$A$1:$B$1550,2,FALSE))</f>
        <v>0</v>
      </c>
      <c r="D723" s="371">
        <f>IF(B723=0,0,VLOOKUP(C723,competitors!$B$1:$C$1550,2,FALSE))</f>
        <v>0</v>
      </c>
      <c r="F723" s="370"/>
      <c r="G723" s="370"/>
      <c r="H723" s="370"/>
      <c r="I723" s="370"/>
    </row>
    <row r="724" spans="1:9" s="372" customFormat="1">
      <c r="A724" s="370"/>
      <c r="B724" s="370"/>
      <c r="C724" s="370">
        <f>IF(B724=0,0,VLOOKUP(B724,competitors!$A$1:$B$1550,2,FALSE))</f>
        <v>0</v>
      </c>
      <c r="D724" s="371">
        <f>IF(B724=0,0,VLOOKUP(C724,competitors!$B$1:$C$1550,2,FALSE))</f>
        <v>0</v>
      </c>
      <c r="F724" s="370"/>
      <c r="G724" s="370"/>
      <c r="H724" s="370"/>
      <c r="I724" s="370"/>
    </row>
    <row r="725" spans="1:9" s="372" customFormat="1">
      <c r="A725" s="370"/>
      <c r="B725" s="370"/>
      <c r="C725" s="370">
        <f>IF(B725=0,0,VLOOKUP(B725,competitors!$A$1:$B$1550,2,FALSE))</f>
        <v>0</v>
      </c>
      <c r="D725" s="371">
        <f>IF(B725=0,0,VLOOKUP(C725,competitors!$B$1:$C$1550,2,FALSE))</f>
        <v>0</v>
      </c>
      <c r="F725" s="370"/>
      <c r="G725" s="370"/>
      <c r="H725" s="370"/>
      <c r="I725" s="370"/>
    </row>
    <row r="726" spans="1:9" s="372" customFormat="1">
      <c r="A726" s="370"/>
      <c r="B726" s="370"/>
      <c r="C726" s="370">
        <f>IF(B726=0,0,VLOOKUP(B726,competitors!$A$1:$B$1550,2,FALSE))</f>
        <v>0</v>
      </c>
      <c r="D726" s="371">
        <f>IF(B726=0,0,VLOOKUP(C726,competitors!$B$1:$C$1550,2,FALSE))</f>
        <v>0</v>
      </c>
      <c r="F726" s="370"/>
      <c r="G726" s="370"/>
      <c r="H726" s="370"/>
      <c r="I726" s="370"/>
    </row>
    <row r="727" spans="1:9" s="372" customFormat="1">
      <c r="A727" s="370"/>
      <c r="B727" s="370"/>
      <c r="C727" s="370">
        <f>IF(B727=0,0,VLOOKUP(B727,competitors!$A$1:$B$1550,2,FALSE))</f>
        <v>0</v>
      </c>
      <c r="D727" s="371">
        <f>IF(B727=0,0,VLOOKUP(C727,competitors!$B$1:$C$1550,2,FALSE))</f>
        <v>0</v>
      </c>
      <c r="F727" s="370"/>
      <c r="G727" s="370"/>
      <c r="H727" s="370"/>
      <c r="I727" s="370"/>
    </row>
    <row r="728" spans="1:9" s="372" customFormat="1">
      <c r="A728" s="370"/>
      <c r="B728" s="370"/>
      <c r="C728" s="370">
        <f>IF(B728=0,0,VLOOKUP(B728,competitors!$A$1:$B$1550,2,FALSE))</f>
        <v>0</v>
      </c>
      <c r="D728" s="371">
        <f>IF(B728=0,0,VLOOKUP(C728,competitors!$B$1:$C$1550,2,FALSE))</f>
        <v>0</v>
      </c>
      <c r="F728" s="370"/>
      <c r="G728" s="370"/>
      <c r="H728" s="370"/>
      <c r="I728" s="370"/>
    </row>
    <row r="729" spans="1:9" s="372" customFormat="1">
      <c r="A729" s="370"/>
      <c r="B729" s="370"/>
      <c r="C729" s="370">
        <f>IF(B729=0,0,VLOOKUP(B729,competitors!$A$1:$B$1550,2,FALSE))</f>
        <v>0</v>
      </c>
      <c r="D729" s="371">
        <f>IF(B729=0,0,VLOOKUP(C729,competitors!$B$1:$C$1550,2,FALSE))</f>
        <v>0</v>
      </c>
      <c r="F729" s="370"/>
      <c r="G729" s="370"/>
      <c r="H729" s="370"/>
      <c r="I729" s="370"/>
    </row>
    <row r="730" spans="1:9" s="372" customFormat="1">
      <c r="A730" s="370"/>
      <c r="B730" s="370"/>
      <c r="C730" s="370">
        <f>IF(B730=0,0,VLOOKUP(B730,competitors!$A$1:$B$1550,2,FALSE))</f>
        <v>0</v>
      </c>
      <c r="D730" s="371">
        <f>IF(B730=0,0,VLOOKUP(C730,competitors!$B$1:$C$1550,2,FALSE))</f>
        <v>0</v>
      </c>
      <c r="F730" s="370"/>
      <c r="G730" s="370"/>
      <c r="H730" s="370"/>
      <c r="I730" s="370"/>
    </row>
    <row r="731" spans="1:9" s="372" customFormat="1">
      <c r="A731" s="370"/>
      <c r="B731" s="370"/>
      <c r="C731" s="370">
        <f>IF(B731=0,0,VLOOKUP(B731,competitors!$A$1:$B$1550,2,FALSE))</f>
        <v>0</v>
      </c>
      <c r="D731" s="371">
        <f>IF(B731=0,0,VLOOKUP(C731,competitors!$B$1:$C$1550,2,FALSE))</f>
        <v>0</v>
      </c>
      <c r="F731" s="370"/>
      <c r="G731" s="370"/>
      <c r="H731" s="370"/>
      <c r="I731" s="370"/>
    </row>
    <row r="732" spans="1:9" s="372" customFormat="1">
      <c r="A732" s="370"/>
      <c r="B732" s="370"/>
      <c r="C732" s="370">
        <f>IF(B732=0,0,VLOOKUP(B732,competitors!$A$1:$B$1550,2,FALSE))</f>
        <v>0</v>
      </c>
      <c r="D732" s="371">
        <f>IF(B732=0,0,VLOOKUP(C732,competitors!$B$1:$C$1550,2,FALSE))</f>
        <v>0</v>
      </c>
      <c r="F732" s="370"/>
      <c r="G732" s="370"/>
      <c r="H732" s="370"/>
      <c r="I732" s="370"/>
    </row>
    <row r="733" spans="1:9" s="372" customFormat="1">
      <c r="A733" s="370"/>
      <c r="B733" s="370"/>
      <c r="C733" s="370">
        <f>IF(B733=0,0,VLOOKUP(B733,competitors!$A$1:$B$1550,2,FALSE))</f>
        <v>0</v>
      </c>
      <c r="D733" s="371">
        <f>IF(B733=0,0,VLOOKUP(C733,competitors!$B$1:$C$1550,2,FALSE))</f>
        <v>0</v>
      </c>
      <c r="F733" s="370"/>
      <c r="G733" s="370"/>
      <c r="H733" s="370"/>
      <c r="I733" s="370"/>
    </row>
    <row r="734" spans="1:9" s="372" customFormat="1">
      <c r="A734" s="370"/>
      <c r="B734" s="370"/>
      <c r="C734" s="370">
        <f>IF(B734=0,0,VLOOKUP(B734,competitors!$A$1:$B$1550,2,FALSE))</f>
        <v>0</v>
      </c>
      <c r="D734" s="371">
        <f>IF(B734=0,0,VLOOKUP(C734,competitors!$B$1:$C$1550,2,FALSE))</f>
        <v>0</v>
      </c>
      <c r="F734" s="370"/>
      <c r="G734" s="370"/>
      <c r="H734" s="370"/>
      <c r="I734" s="370"/>
    </row>
    <row r="735" spans="1:9" s="372" customFormat="1">
      <c r="A735" s="370"/>
      <c r="B735" s="370"/>
      <c r="C735" s="370">
        <f>IF(B735=0,0,VLOOKUP(B735,competitors!$A$1:$B$1550,2,FALSE))</f>
        <v>0</v>
      </c>
      <c r="D735" s="371">
        <f>IF(B735=0,0,VLOOKUP(C735,competitors!$B$1:$C$1550,2,FALSE))</f>
        <v>0</v>
      </c>
      <c r="F735" s="370"/>
      <c r="G735" s="370"/>
      <c r="H735" s="370"/>
      <c r="I735" s="370"/>
    </row>
    <row r="736" spans="1:9" s="372" customFormat="1">
      <c r="A736" s="370"/>
      <c r="B736" s="370"/>
      <c r="C736" s="370">
        <f>IF(B736=0,0,VLOOKUP(B736,competitors!$A$1:$B$1550,2,FALSE))</f>
        <v>0</v>
      </c>
      <c r="D736" s="371">
        <f>IF(B736=0,0,VLOOKUP(C736,competitors!$B$1:$C$1550,2,FALSE))</f>
        <v>0</v>
      </c>
      <c r="F736" s="370"/>
      <c r="G736" s="370"/>
      <c r="H736" s="370"/>
      <c r="I736" s="370"/>
    </row>
    <row r="737" spans="1:9" s="372" customFormat="1">
      <c r="A737" s="370"/>
      <c r="B737" s="370"/>
      <c r="C737" s="370">
        <f>IF(B737=0,0,VLOOKUP(B737,competitors!$A$1:$B$1550,2,FALSE))</f>
        <v>0</v>
      </c>
      <c r="D737" s="371">
        <f>IF(B737=0,0,VLOOKUP(C737,competitors!$B$1:$C$1550,2,FALSE))</f>
        <v>0</v>
      </c>
      <c r="F737" s="370"/>
      <c r="G737" s="370"/>
      <c r="H737" s="370"/>
      <c r="I737" s="370"/>
    </row>
    <row r="738" spans="1:9" s="372" customFormat="1">
      <c r="A738" s="370"/>
      <c r="B738" s="370"/>
      <c r="C738" s="370">
        <f>IF(B738=0,0,VLOOKUP(B738,competitors!$A$1:$B$1550,2,FALSE))</f>
        <v>0</v>
      </c>
      <c r="D738" s="371">
        <f>IF(B738=0,0,VLOOKUP(C738,competitors!$B$1:$C$1550,2,FALSE))</f>
        <v>0</v>
      </c>
      <c r="F738" s="370"/>
      <c r="G738" s="370"/>
      <c r="H738" s="370"/>
      <c r="I738" s="370"/>
    </row>
    <row r="739" spans="1:9" s="372" customFormat="1">
      <c r="A739" s="370"/>
      <c r="B739" s="370"/>
      <c r="C739" s="370">
        <f>IF(B739=0,0,VLOOKUP(B739,competitors!$A$1:$B$1550,2,FALSE))</f>
        <v>0</v>
      </c>
      <c r="D739" s="371">
        <f>IF(B739=0,0,VLOOKUP(C739,competitors!$B$1:$C$1550,2,FALSE))</f>
        <v>0</v>
      </c>
      <c r="F739" s="370"/>
      <c r="G739" s="370"/>
      <c r="H739" s="370"/>
      <c r="I739" s="370"/>
    </row>
    <row r="740" spans="1:9" s="372" customFormat="1">
      <c r="A740" s="370"/>
      <c r="B740" s="370"/>
      <c r="C740" s="370">
        <f>IF(B740=0,0,VLOOKUP(B740,competitors!$A$1:$B$1550,2,FALSE))</f>
        <v>0</v>
      </c>
      <c r="D740" s="371">
        <f>IF(B740=0,0,VLOOKUP(C740,competitors!$B$1:$C$1550,2,FALSE))</f>
        <v>0</v>
      </c>
      <c r="F740" s="370"/>
      <c r="G740" s="370"/>
      <c r="H740" s="370"/>
      <c r="I740" s="370"/>
    </row>
    <row r="741" spans="1:9" s="372" customFormat="1">
      <c r="A741" s="370"/>
      <c r="B741" s="370"/>
      <c r="C741" s="370">
        <f>IF(B741=0,0,VLOOKUP(B741,competitors!$A$1:$B$1550,2,FALSE))</f>
        <v>0</v>
      </c>
      <c r="D741" s="371">
        <f>IF(B741=0,0,VLOOKUP(C741,competitors!$B$1:$C$1550,2,FALSE))</f>
        <v>0</v>
      </c>
      <c r="F741" s="370"/>
      <c r="G741" s="370"/>
      <c r="H741" s="370"/>
      <c r="I741" s="370"/>
    </row>
    <row r="742" spans="1:9" s="372" customFormat="1">
      <c r="A742" s="370"/>
      <c r="B742" s="370"/>
      <c r="C742" s="370">
        <f>IF(B742=0,0,VLOOKUP(B742,competitors!$A$1:$B$1550,2,FALSE))</f>
        <v>0</v>
      </c>
      <c r="D742" s="371">
        <f>IF(B742=0,0,VLOOKUP(C742,competitors!$B$1:$C$1550,2,FALSE))</f>
        <v>0</v>
      </c>
      <c r="F742" s="370"/>
      <c r="G742" s="370"/>
      <c r="H742" s="370"/>
      <c r="I742" s="370"/>
    </row>
    <row r="743" spans="1:9" s="372" customFormat="1">
      <c r="A743" s="370"/>
      <c r="B743" s="370"/>
      <c r="C743" s="370">
        <f>IF(B743=0,0,VLOOKUP(B743,competitors!$A$1:$B$1550,2,FALSE))</f>
        <v>0</v>
      </c>
      <c r="D743" s="371">
        <f>IF(B743=0,0,VLOOKUP(C743,competitors!$B$1:$C$1550,2,FALSE))</f>
        <v>0</v>
      </c>
      <c r="F743" s="370"/>
      <c r="G743" s="370"/>
      <c r="H743" s="370"/>
      <c r="I743" s="370"/>
    </row>
    <row r="744" spans="1:9" s="372" customFormat="1">
      <c r="A744" s="370"/>
      <c r="B744" s="370"/>
      <c r="C744" s="370">
        <f>IF(B744=0,0,VLOOKUP(B744,competitors!$A$1:$B$1550,2,FALSE))</f>
        <v>0</v>
      </c>
      <c r="D744" s="371">
        <f>IF(B744=0,0,VLOOKUP(C744,competitors!$B$1:$C$1550,2,FALSE))</f>
        <v>0</v>
      </c>
      <c r="F744" s="370"/>
      <c r="G744" s="370"/>
      <c r="H744" s="370"/>
      <c r="I744" s="370"/>
    </row>
    <row r="745" spans="1:9" s="372" customFormat="1">
      <c r="A745" s="370"/>
      <c r="B745" s="370"/>
      <c r="C745" s="370">
        <f>IF(B745=0,0,VLOOKUP(B745,competitors!$A$1:$B$1550,2,FALSE))</f>
        <v>0</v>
      </c>
      <c r="D745" s="371">
        <f>IF(B745=0,0,VLOOKUP(C745,competitors!$B$1:$C$1550,2,FALSE))</f>
        <v>0</v>
      </c>
      <c r="F745" s="370"/>
      <c r="G745" s="370"/>
      <c r="H745" s="370"/>
      <c r="I745" s="370"/>
    </row>
    <row r="746" spans="1:9" s="372" customFormat="1">
      <c r="A746" s="370"/>
      <c r="B746" s="370"/>
      <c r="C746" s="370">
        <f>IF(B746=0,0,VLOOKUP(B746,competitors!$A$1:$B$1550,2,FALSE))</f>
        <v>0</v>
      </c>
      <c r="D746" s="371">
        <f>IF(B746=0,0,VLOOKUP(C746,competitors!$B$1:$C$1550,2,FALSE))</f>
        <v>0</v>
      </c>
      <c r="F746" s="370"/>
      <c r="G746" s="370"/>
      <c r="H746" s="370"/>
      <c r="I746" s="370"/>
    </row>
    <row r="747" spans="1:9" s="372" customFormat="1">
      <c r="A747" s="370"/>
      <c r="B747" s="370"/>
      <c r="C747" s="370">
        <f>IF(B747=0,0,VLOOKUP(B747,competitors!$A$1:$B$1550,2,FALSE))</f>
        <v>0</v>
      </c>
      <c r="D747" s="371">
        <f>IF(B747=0,0,VLOOKUP(C747,competitors!$B$1:$C$1550,2,FALSE))</f>
        <v>0</v>
      </c>
      <c r="F747" s="370"/>
      <c r="G747" s="370"/>
      <c r="H747" s="370"/>
      <c r="I747" s="370"/>
    </row>
    <row r="748" spans="1:9" s="372" customFormat="1">
      <c r="A748" s="370"/>
      <c r="B748" s="370"/>
      <c r="C748" s="370">
        <f>IF(B748=0,0,VLOOKUP(B748,competitors!$A$1:$B$1550,2,FALSE))</f>
        <v>0</v>
      </c>
      <c r="D748" s="371">
        <f>IF(B748=0,0,VLOOKUP(C748,competitors!$B$1:$C$1550,2,FALSE))</f>
        <v>0</v>
      </c>
      <c r="F748" s="370"/>
      <c r="G748" s="370"/>
      <c r="H748" s="370"/>
      <c r="I748" s="370"/>
    </row>
    <row r="749" spans="1:9" s="372" customFormat="1">
      <c r="A749" s="370"/>
      <c r="B749" s="370"/>
      <c r="C749" s="370">
        <f>IF(B749=0,0,VLOOKUP(B749,competitors!$A$1:$B$1550,2,FALSE))</f>
        <v>0</v>
      </c>
      <c r="D749" s="371">
        <f>IF(B749=0,0,VLOOKUP(C749,competitors!$B$1:$C$1550,2,FALSE))</f>
        <v>0</v>
      </c>
      <c r="F749" s="370"/>
      <c r="G749" s="370"/>
      <c r="H749" s="370"/>
      <c r="I749" s="370"/>
    </row>
    <row r="750" spans="1:9" s="372" customFormat="1">
      <c r="A750" s="370"/>
      <c r="B750" s="370"/>
      <c r="C750" s="370">
        <f>IF(B750=0,0,VLOOKUP(B750,competitors!$A$1:$B$1550,2,FALSE))</f>
        <v>0</v>
      </c>
      <c r="D750" s="371">
        <f>IF(B750=0,0,VLOOKUP(C750,competitors!$B$1:$C$1550,2,FALSE))</f>
        <v>0</v>
      </c>
      <c r="F750" s="370"/>
      <c r="G750" s="370"/>
      <c r="H750" s="370"/>
      <c r="I750" s="370"/>
    </row>
    <row r="751" spans="1:9" s="372" customFormat="1">
      <c r="A751" s="370"/>
      <c r="B751" s="370"/>
      <c r="C751" s="370">
        <f>IF(B751=0,0,VLOOKUP(B751,competitors!$A$1:$B$1550,2,FALSE))</f>
        <v>0</v>
      </c>
      <c r="D751" s="371">
        <f>IF(B751=0,0,VLOOKUP(C751,competitors!$B$1:$C$1550,2,FALSE))</f>
        <v>0</v>
      </c>
      <c r="F751" s="370"/>
      <c r="G751" s="370"/>
      <c r="H751" s="370"/>
      <c r="I751" s="370"/>
    </row>
    <row r="752" spans="1:9" s="372" customFormat="1">
      <c r="A752" s="370"/>
      <c r="B752" s="370"/>
      <c r="C752" s="370">
        <f>IF(B752=0,0,VLOOKUP(B752,competitors!$A$1:$B$1550,2,FALSE))</f>
        <v>0</v>
      </c>
      <c r="D752" s="371">
        <f>IF(B752=0,0,VLOOKUP(C752,competitors!$B$1:$C$1550,2,FALSE))</f>
        <v>0</v>
      </c>
      <c r="F752" s="370"/>
      <c r="G752" s="370"/>
      <c r="H752" s="370"/>
      <c r="I752" s="370"/>
    </row>
    <row r="753" spans="1:9" s="372" customFormat="1">
      <c r="A753" s="370"/>
      <c r="B753" s="370"/>
      <c r="C753" s="370">
        <f>IF(B753=0,0,VLOOKUP(B753,competitors!$A$1:$B$1550,2,FALSE))</f>
        <v>0</v>
      </c>
      <c r="D753" s="371">
        <f>IF(B753=0,0,VLOOKUP(C753,competitors!$B$1:$C$1550,2,FALSE))</f>
        <v>0</v>
      </c>
      <c r="F753" s="370"/>
      <c r="G753" s="370"/>
      <c r="H753" s="370"/>
      <c r="I753" s="370"/>
    </row>
    <row r="754" spans="1:9" s="372" customFormat="1">
      <c r="A754" s="370"/>
      <c r="B754" s="370"/>
      <c r="C754" s="370">
        <f>IF(B754=0,0,VLOOKUP(B754,competitors!$A$1:$B$1550,2,FALSE))</f>
        <v>0</v>
      </c>
      <c r="D754" s="371">
        <f>IF(B754=0,0,VLOOKUP(C754,competitors!$B$1:$C$1550,2,FALSE))</f>
        <v>0</v>
      </c>
      <c r="F754" s="370"/>
      <c r="G754" s="370"/>
      <c r="H754" s="370"/>
      <c r="I754" s="370"/>
    </row>
    <row r="755" spans="1:9" s="372" customFormat="1">
      <c r="A755" s="370"/>
      <c r="B755" s="370"/>
      <c r="C755" s="370">
        <f>IF(B755=0,0,VLOOKUP(B755,competitors!$A$1:$B$1550,2,FALSE))</f>
        <v>0</v>
      </c>
      <c r="D755" s="371">
        <f>IF(B755=0,0,VLOOKUP(C755,competitors!$B$1:$C$1550,2,FALSE))</f>
        <v>0</v>
      </c>
      <c r="F755" s="370"/>
      <c r="G755" s="370"/>
      <c r="H755" s="370"/>
      <c r="I755" s="370"/>
    </row>
    <row r="756" spans="1:9" s="372" customFormat="1">
      <c r="A756" s="370"/>
      <c r="B756" s="370"/>
      <c r="C756" s="370">
        <f>IF(B756=0,0,VLOOKUP(B756,competitors!$A$1:$B$1550,2,FALSE))</f>
        <v>0</v>
      </c>
      <c r="D756" s="371">
        <f>IF(B756=0,0,VLOOKUP(C756,competitors!$B$1:$C$1550,2,FALSE))</f>
        <v>0</v>
      </c>
      <c r="F756" s="370"/>
      <c r="G756" s="370"/>
      <c r="H756" s="370"/>
      <c r="I756" s="370"/>
    </row>
    <row r="757" spans="1:9" s="372" customFormat="1">
      <c r="A757" s="370"/>
      <c r="B757" s="370"/>
      <c r="C757" s="370">
        <f>IF(B757=0,0,VLOOKUP(B757,competitors!$A$1:$B$1550,2,FALSE))</f>
        <v>0</v>
      </c>
      <c r="D757" s="371">
        <f>IF(B757=0,0,VLOOKUP(C757,competitors!$B$1:$C$1550,2,FALSE))</f>
        <v>0</v>
      </c>
      <c r="F757" s="370"/>
      <c r="G757" s="370"/>
      <c r="H757" s="370"/>
      <c r="I757" s="370"/>
    </row>
    <row r="758" spans="1:9" s="372" customFormat="1">
      <c r="A758" s="370"/>
      <c r="B758" s="370"/>
      <c r="C758" s="370">
        <f>IF(B758=0,0,VLOOKUP(B758,competitors!$A$1:$B$1550,2,FALSE))</f>
        <v>0</v>
      </c>
      <c r="D758" s="371">
        <f>IF(B758=0,0,VLOOKUP(C758,competitors!$B$1:$C$1550,2,FALSE))</f>
        <v>0</v>
      </c>
      <c r="F758" s="370"/>
      <c r="G758" s="370"/>
      <c r="H758" s="370"/>
      <c r="I758" s="370"/>
    </row>
    <row r="759" spans="1:9" s="372" customFormat="1">
      <c r="A759" s="370"/>
      <c r="B759" s="370"/>
      <c r="C759" s="370">
        <f>IF(B759=0,0,VLOOKUP(B759,competitors!$A$1:$B$1550,2,FALSE))</f>
        <v>0</v>
      </c>
      <c r="D759" s="371">
        <f>IF(B759=0,0,VLOOKUP(C759,competitors!$B$1:$C$1550,2,FALSE))</f>
        <v>0</v>
      </c>
      <c r="F759" s="370"/>
      <c r="G759" s="370"/>
      <c r="H759" s="370"/>
      <c r="I759" s="370"/>
    </row>
    <row r="760" spans="1:9" s="372" customFormat="1">
      <c r="A760" s="370"/>
      <c r="B760" s="370"/>
      <c r="C760" s="370">
        <f>IF(B760=0,0,VLOOKUP(B760,competitors!$A$1:$B$1550,2,FALSE))</f>
        <v>0</v>
      </c>
      <c r="D760" s="371">
        <f>IF(B760=0,0,VLOOKUP(C760,competitors!$B$1:$C$1550,2,FALSE))</f>
        <v>0</v>
      </c>
      <c r="F760" s="370"/>
      <c r="G760" s="370"/>
      <c r="H760" s="370"/>
      <c r="I760" s="370"/>
    </row>
    <row r="761" spans="1:9" s="372" customFormat="1">
      <c r="A761" s="370"/>
      <c r="B761" s="370"/>
      <c r="C761" s="370">
        <f>IF(B761=0,0,VLOOKUP(B761,competitors!$A$1:$B$1550,2,FALSE))</f>
        <v>0</v>
      </c>
      <c r="D761" s="371">
        <f>IF(B761=0,0,VLOOKUP(C761,competitors!$B$1:$C$1550,2,FALSE))</f>
        <v>0</v>
      </c>
      <c r="F761" s="370"/>
      <c r="G761" s="370"/>
      <c r="H761" s="370"/>
      <c r="I761" s="370"/>
    </row>
    <row r="762" spans="1:9" s="372" customFormat="1">
      <c r="A762" s="370"/>
      <c r="B762" s="370"/>
      <c r="C762" s="370">
        <f>IF(B762=0,0,VLOOKUP(B762,competitors!$A$1:$B$1550,2,FALSE))</f>
        <v>0</v>
      </c>
      <c r="D762" s="371">
        <f>IF(B762=0,0,VLOOKUP(C762,competitors!$B$1:$C$1550,2,FALSE))</f>
        <v>0</v>
      </c>
      <c r="F762" s="370"/>
      <c r="G762" s="370"/>
      <c r="H762" s="370"/>
      <c r="I762" s="370"/>
    </row>
    <row r="763" spans="1:9" s="372" customFormat="1">
      <c r="A763" s="370"/>
      <c r="B763" s="370"/>
      <c r="C763" s="370">
        <f>IF(B763=0,0,VLOOKUP(B763,competitors!$A$1:$B$1550,2,FALSE))</f>
        <v>0</v>
      </c>
      <c r="D763" s="371">
        <f>IF(B763=0,0,VLOOKUP(C763,competitors!$B$1:$C$1550,2,FALSE))</f>
        <v>0</v>
      </c>
      <c r="F763" s="370"/>
      <c r="G763" s="370"/>
      <c r="H763" s="370"/>
      <c r="I763" s="370"/>
    </row>
    <row r="764" spans="1:9" s="372" customFormat="1">
      <c r="A764" s="370"/>
      <c r="B764" s="370"/>
      <c r="C764" s="370">
        <f>IF(B764=0,0,VLOOKUP(B764,competitors!$A$1:$B$1550,2,FALSE))</f>
        <v>0</v>
      </c>
      <c r="D764" s="371">
        <f>IF(B764=0,0,VLOOKUP(C764,competitors!$B$1:$C$1550,2,FALSE))</f>
        <v>0</v>
      </c>
      <c r="F764" s="370"/>
      <c r="G764" s="370"/>
      <c r="H764" s="370"/>
      <c r="I764" s="370"/>
    </row>
    <row r="765" spans="1:9" s="372" customFormat="1">
      <c r="A765" s="370"/>
      <c r="B765" s="370"/>
      <c r="C765" s="370">
        <f>IF(B765=0,0,VLOOKUP(B765,competitors!$A$1:$B$1550,2,FALSE))</f>
        <v>0</v>
      </c>
      <c r="D765" s="371">
        <f>IF(B765=0,0,VLOOKUP(C765,competitors!$B$1:$C$1550,2,FALSE))</f>
        <v>0</v>
      </c>
      <c r="F765" s="370"/>
      <c r="G765" s="370"/>
      <c r="H765" s="370"/>
      <c r="I765" s="370"/>
    </row>
    <row r="766" spans="1:9" s="372" customFormat="1">
      <c r="A766" s="370"/>
      <c r="B766" s="370"/>
      <c r="C766" s="370">
        <f>IF(B766=0,0,VLOOKUP(B766,competitors!$A$1:$B$1550,2,FALSE))</f>
        <v>0</v>
      </c>
      <c r="D766" s="371">
        <f>IF(B766=0,0,VLOOKUP(C766,competitors!$B$1:$C$1550,2,FALSE))</f>
        <v>0</v>
      </c>
      <c r="F766" s="370"/>
      <c r="G766" s="370"/>
      <c r="H766" s="370"/>
      <c r="I766" s="370"/>
    </row>
    <row r="767" spans="1:9" s="372" customFormat="1">
      <c r="A767" s="370"/>
      <c r="B767" s="370"/>
      <c r="C767" s="370">
        <f>IF(B767=0,0,VLOOKUP(B767,competitors!$A$1:$B$1550,2,FALSE))</f>
        <v>0</v>
      </c>
      <c r="D767" s="371">
        <f>IF(B767=0,0,VLOOKUP(C767,competitors!$B$1:$C$1550,2,FALSE))</f>
        <v>0</v>
      </c>
      <c r="F767" s="370"/>
      <c r="G767" s="370"/>
      <c r="H767" s="370"/>
      <c r="I767" s="370"/>
    </row>
    <row r="768" spans="1:9" s="372" customFormat="1">
      <c r="A768" s="370"/>
      <c r="B768" s="370"/>
      <c r="C768" s="370">
        <f>IF(B768=0,0,VLOOKUP(B768,competitors!$A$1:$B$1550,2,FALSE))</f>
        <v>0</v>
      </c>
      <c r="D768" s="371">
        <f>IF(B768=0,0,VLOOKUP(C768,competitors!$B$1:$C$1550,2,FALSE))</f>
        <v>0</v>
      </c>
      <c r="F768" s="370"/>
      <c r="G768" s="370"/>
      <c r="H768" s="370"/>
      <c r="I768" s="370"/>
    </row>
    <row r="769" spans="1:9" s="372" customFormat="1">
      <c r="A769" s="370"/>
      <c r="B769" s="370"/>
      <c r="C769" s="370">
        <f>IF(B769=0,0,VLOOKUP(B769,competitors!$A$1:$B$1550,2,FALSE))</f>
        <v>0</v>
      </c>
      <c r="D769" s="371">
        <f>IF(B769=0,0,VLOOKUP(C769,competitors!$B$1:$C$1550,2,FALSE))</f>
        <v>0</v>
      </c>
      <c r="F769" s="370"/>
      <c r="G769" s="370"/>
      <c r="H769" s="370"/>
      <c r="I769" s="370"/>
    </row>
    <row r="770" spans="1:9" s="372" customFormat="1">
      <c r="A770" s="370"/>
      <c r="B770" s="370"/>
      <c r="C770" s="370">
        <f>IF(B770=0,0,VLOOKUP(B770,competitors!$A$1:$B$1550,2,FALSE))</f>
        <v>0</v>
      </c>
      <c r="D770" s="371">
        <f>IF(B770=0,0,VLOOKUP(C770,competitors!$B$1:$C$1550,2,FALSE))</f>
        <v>0</v>
      </c>
      <c r="F770" s="370"/>
      <c r="G770" s="370"/>
      <c r="H770" s="370"/>
      <c r="I770" s="370"/>
    </row>
    <row r="771" spans="1:9" s="372" customFormat="1">
      <c r="A771" s="370"/>
      <c r="B771" s="370"/>
      <c r="C771" s="370">
        <f>IF(B771=0,0,VLOOKUP(B771,competitors!$A$1:$B$1550,2,FALSE))</f>
        <v>0</v>
      </c>
      <c r="D771" s="371">
        <f>IF(B771=0,0,VLOOKUP(C771,competitors!$B$1:$C$1550,2,FALSE))</f>
        <v>0</v>
      </c>
      <c r="F771" s="370"/>
      <c r="G771" s="370"/>
      <c r="H771" s="370"/>
      <c r="I771" s="370"/>
    </row>
    <row r="772" spans="1:9" s="372" customFormat="1">
      <c r="A772" s="370"/>
      <c r="B772" s="370"/>
      <c r="C772" s="370">
        <f>IF(B772=0,0,VLOOKUP(B772,competitors!$A$1:$B$1550,2,FALSE))</f>
        <v>0</v>
      </c>
      <c r="D772" s="371">
        <f>IF(B772=0,0,VLOOKUP(C772,competitors!$B$1:$C$1550,2,FALSE))</f>
        <v>0</v>
      </c>
      <c r="F772" s="370"/>
      <c r="G772" s="370"/>
      <c r="H772" s="370"/>
      <c r="I772" s="370"/>
    </row>
    <row r="773" spans="1:9" s="372" customFormat="1">
      <c r="A773" s="370"/>
      <c r="B773" s="370"/>
      <c r="C773" s="370">
        <f>IF(B773=0,0,VLOOKUP(B773,competitors!$A$1:$B$1550,2,FALSE))</f>
        <v>0</v>
      </c>
      <c r="D773" s="371">
        <f>IF(B773=0,0,VLOOKUP(C773,competitors!$B$1:$C$1550,2,FALSE))</f>
        <v>0</v>
      </c>
      <c r="F773" s="370"/>
      <c r="G773" s="370"/>
      <c r="H773" s="370"/>
      <c r="I773" s="370"/>
    </row>
    <row r="774" spans="1:9" s="372" customFormat="1">
      <c r="A774" s="370"/>
      <c r="B774" s="370"/>
      <c r="C774" s="370">
        <f>IF(B774=0,0,VLOOKUP(B774,competitors!$A$1:$B$1550,2,FALSE))</f>
        <v>0</v>
      </c>
      <c r="D774" s="371">
        <f>IF(B774=0,0,VLOOKUP(C774,competitors!$B$1:$C$1550,2,FALSE))</f>
        <v>0</v>
      </c>
      <c r="F774" s="370"/>
      <c r="G774" s="370"/>
      <c r="H774" s="370"/>
      <c r="I774" s="370"/>
    </row>
    <row r="775" spans="1:9" s="372" customFormat="1">
      <c r="A775" s="370"/>
      <c r="B775" s="370"/>
      <c r="C775" s="370">
        <f>IF(B775=0,0,VLOOKUP(B775,competitors!$A$1:$B$1550,2,FALSE))</f>
        <v>0</v>
      </c>
      <c r="D775" s="371">
        <f>IF(B775=0,0,VLOOKUP(C775,competitors!$B$1:$C$1550,2,FALSE))</f>
        <v>0</v>
      </c>
      <c r="F775" s="370"/>
      <c r="G775" s="370"/>
      <c r="H775" s="370"/>
      <c r="I775" s="370"/>
    </row>
    <row r="776" spans="1:9" s="372" customFormat="1">
      <c r="A776" s="370"/>
      <c r="B776" s="370"/>
      <c r="C776" s="370">
        <f>IF(B776=0,0,VLOOKUP(B776,competitors!$A$1:$B$1550,2,FALSE))</f>
        <v>0</v>
      </c>
      <c r="D776" s="371">
        <f>IF(B776=0,0,VLOOKUP(C776,competitors!$B$1:$C$1550,2,FALSE))</f>
        <v>0</v>
      </c>
      <c r="F776" s="370"/>
      <c r="G776" s="370"/>
      <c r="H776" s="370"/>
      <c r="I776" s="370"/>
    </row>
    <row r="777" spans="1:9" s="372" customFormat="1">
      <c r="A777" s="370"/>
      <c r="B777" s="370"/>
      <c r="C777" s="370">
        <f>IF(B777=0,0,VLOOKUP(B777,competitors!$A$1:$B$1550,2,FALSE))</f>
        <v>0</v>
      </c>
      <c r="D777" s="371">
        <f>IF(B777=0,0,VLOOKUP(C777,competitors!$B$1:$C$1550,2,FALSE))</f>
        <v>0</v>
      </c>
      <c r="F777" s="370"/>
      <c r="G777" s="370"/>
      <c r="H777" s="370"/>
      <c r="I777" s="370"/>
    </row>
    <row r="778" spans="1:9" s="372" customFormat="1">
      <c r="A778" s="370"/>
      <c r="B778" s="370"/>
      <c r="C778" s="370">
        <f>IF(B778=0,0,VLOOKUP(B778,competitors!$A$1:$B$1550,2,FALSE))</f>
        <v>0</v>
      </c>
      <c r="D778" s="371">
        <f>IF(B778=0,0,VLOOKUP(C778,competitors!$B$1:$C$1550,2,FALSE))</f>
        <v>0</v>
      </c>
      <c r="F778" s="370"/>
      <c r="G778" s="370"/>
      <c r="H778" s="370"/>
      <c r="I778" s="370"/>
    </row>
    <row r="779" spans="1:9" s="372" customFormat="1">
      <c r="A779" s="370"/>
      <c r="B779" s="370"/>
      <c r="C779" s="370">
        <f>IF(B779=0,0,VLOOKUP(B779,competitors!$A$1:$B$1550,2,FALSE))</f>
        <v>0</v>
      </c>
      <c r="D779" s="371">
        <f>IF(B779=0,0,VLOOKUP(C779,competitors!$B$1:$C$1550,2,FALSE))</f>
        <v>0</v>
      </c>
      <c r="F779" s="370"/>
      <c r="G779" s="370"/>
      <c r="H779" s="370"/>
      <c r="I779" s="370"/>
    </row>
    <row r="780" spans="1:9" s="372" customFormat="1">
      <c r="A780" s="370"/>
      <c r="B780" s="370"/>
      <c r="C780" s="370">
        <f>IF(B780=0,0,VLOOKUP(B780,competitors!$A$1:$B$1550,2,FALSE))</f>
        <v>0</v>
      </c>
      <c r="D780" s="371">
        <f>IF(B780=0,0,VLOOKUP(C780,competitors!$B$1:$C$1550,2,FALSE))</f>
        <v>0</v>
      </c>
      <c r="F780" s="370"/>
      <c r="G780" s="370"/>
      <c r="H780" s="370"/>
      <c r="I780" s="370"/>
    </row>
    <row r="781" spans="1:9" s="372" customFormat="1">
      <c r="A781" s="370"/>
      <c r="B781" s="370"/>
      <c r="C781" s="370">
        <f>IF(B781=0,0,VLOOKUP(B781,competitors!$A$1:$B$1550,2,FALSE))</f>
        <v>0</v>
      </c>
      <c r="D781" s="371">
        <f>IF(B781=0,0,VLOOKUP(C781,competitors!$B$1:$C$1550,2,FALSE))</f>
        <v>0</v>
      </c>
      <c r="F781" s="370"/>
      <c r="G781" s="370"/>
      <c r="H781" s="370"/>
      <c r="I781" s="370"/>
    </row>
    <row r="782" spans="1:9" s="372" customFormat="1">
      <c r="A782" s="370"/>
      <c r="B782" s="370"/>
      <c r="C782" s="370">
        <f>IF(B782=0,0,VLOOKUP(B782,competitors!$A$1:$B$1550,2,FALSE))</f>
        <v>0</v>
      </c>
      <c r="D782" s="371">
        <f>IF(B782=0,0,VLOOKUP(C782,competitors!$B$1:$C$1550,2,FALSE))</f>
        <v>0</v>
      </c>
      <c r="F782" s="370"/>
      <c r="G782" s="370"/>
      <c r="H782" s="370"/>
      <c r="I782" s="370"/>
    </row>
    <row r="783" spans="1:9" s="372" customFormat="1">
      <c r="A783" s="370"/>
      <c r="B783" s="370"/>
      <c r="C783" s="370">
        <f>IF(B783=0,0,VLOOKUP(B783,competitors!$A$1:$B$1550,2,FALSE))</f>
        <v>0</v>
      </c>
      <c r="D783" s="371">
        <f>IF(B783=0,0,VLOOKUP(C783,competitors!$B$1:$C$1550,2,FALSE))</f>
        <v>0</v>
      </c>
      <c r="F783" s="370"/>
      <c r="G783" s="370"/>
      <c r="H783" s="370"/>
      <c r="I783" s="370"/>
    </row>
    <row r="784" spans="1:9" s="372" customFormat="1">
      <c r="A784" s="370"/>
      <c r="B784" s="370"/>
      <c r="C784" s="370">
        <f>IF(B784=0,0,VLOOKUP(B784,competitors!$A$1:$B$1550,2,FALSE))</f>
        <v>0</v>
      </c>
      <c r="D784" s="371">
        <f>IF(B784=0,0,VLOOKUP(C784,competitors!$B$1:$C$1550,2,FALSE))</f>
        <v>0</v>
      </c>
      <c r="F784" s="370"/>
      <c r="G784" s="370"/>
      <c r="H784" s="370"/>
      <c r="I784" s="370"/>
    </row>
    <row r="785" spans="1:9" s="372" customFormat="1">
      <c r="A785" s="370"/>
      <c r="B785" s="370"/>
      <c r="C785" s="370">
        <f>IF(B785=0,0,VLOOKUP(B785,competitors!$A$1:$B$1550,2,FALSE))</f>
        <v>0</v>
      </c>
      <c r="D785" s="371">
        <f>IF(B785=0,0,VLOOKUP(C785,competitors!$B$1:$C$1550,2,FALSE))</f>
        <v>0</v>
      </c>
      <c r="F785" s="370"/>
      <c r="G785" s="370"/>
      <c r="H785" s="370"/>
      <c r="I785" s="370"/>
    </row>
    <row r="786" spans="1:9" s="372" customFormat="1">
      <c r="A786" s="370"/>
      <c r="B786" s="370"/>
      <c r="C786" s="370">
        <f>IF(B786=0,0,VLOOKUP(B786,competitors!$A$1:$B$1550,2,FALSE))</f>
        <v>0</v>
      </c>
      <c r="D786" s="371">
        <f>IF(B786=0,0,VLOOKUP(C786,competitors!$B$1:$C$1550,2,FALSE))</f>
        <v>0</v>
      </c>
      <c r="F786" s="370"/>
      <c r="G786" s="370"/>
      <c r="H786" s="370"/>
      <c r="I786" s="370"/>
    </row>
    <row r="787" spans="1:9" s="372" customFormat="1">
      <c r="A787" s="370"/>
      <c r="B787" s="370"/>
      <c r="C787" s="370">
        <f>IF(B787=0,0,VLOOKUP(B787,competitors!$A$1:$B$1550,2,FALSE))</f>
        <v>0</v>
      </c>
      <c r="D787" s="371">
        <f>IF(B787=0,0,VLOOKUP(C787,competitors!$B$1:$C$1550,2,FALSE))</f>
        <v>0</v>
      </c>
      <c r="F787" s="370"/>
      <c r="G787" s="370"/>
      <c r="H787" s="370"/>
      <c r="I787" s="370"/>
    </row>
    <row r="788" spans="1:9" s="372" customFormat="1">
      <c r="A788" s="370"/>
      <c r="B788" s="370"/>
      <c r="C788" s="370">
        <f>IF(B788=0,0,VLOOKUP(B788,competitors!$A$1:$B$1550,2,FALSE))</f>
        <v>0</v>
      </c>
      <c r="D788" s="371">
        <f>IF(B788=0,0,VLOOKUP(C788,competitors!$B$1:$C$1550,2,FALSE))</f>
        <v>0</v>
      </c>
      <c r="F788" s="370"/>
      <c r="G788" s="370"/>
      <c r="H788" s="370"/>
      <c r="I788" s="370"/>
    </row>
    <row r="789" spans="1:9" s="372" customFormat="1">
      <c r="A789" s="370"/>
      <c r="B789" s="370"/>
      <c r="C789" s="370">
        <f>IF(B789=0,0,VLOOKUP(B789,competitors!$A$1:$B$1550,2,FALSE))</f>
        <v>0</v>
      </c>
      <c r="D789" s="371">
        <f>IF(B789=0,0,VLOOKUP(C789,competitors!$B$1:$C$1550,2,FALSE))</f>
        <v>0</v>
      </c>
      <c r="F789" s="370"/>
      <c r="G789" s="370"/>
      <c r="H789" s="370"/>
      <c r="I789" s="370"/>
    </row>
    <row r="790" spans="1:9" s="372" customFormat="1">
      <c r="A790" s="370"/>
      <c r="B790" s="370"/>
      <c r="C790" s="370">
        <f>IF(B790=0,0,VLOOKUP(B790,competitors!$A$1:$B$1550,2,FALSE))</f>
        <v>0</v>
      </c>
      <c r="D790" s="371">
        <f>IF(B790=0,0,VLOOKUP(C790,competitors!$B$1:$C$1550,2,FALSE))</f>
        <v>0</v>
      </c>
      <c r="F790" s="370"/>
      <c r="G790" s="370"/>
      <c r="H790" s="370"/>
      <c r="I790" s="370"/>
    </row>
    <row r="791" spans="1:9" s="372" customFormat="1">
      <c r="A791" s="370"/>
      <c r="B791" s="370"/>
      <c r="C791" s="370">
        <f>IF(B791=0,0,VLOOKUP(B791,competitors!$A$1:$B$1550,2,FALSE))</f>
        <v>0</v>
      </c>
      <c r="D791" s="371">
        <f>IF(B791=0,0,VLOOKUP(C791,competitors!$B$1:$C$1550,2,FALSE))</f>
        <v>0</v>
      </c>
      <c r="F791" s="370"/>
      <c r="G791" s="370"/>
      <c r="H791" s="370"/>
      <c r="I791" s="370"/>
    </row>
    <row r="792" spans="1:9" s="372" customFormat="1">
      <c r="A792" s="370"/>
      <c r="B792" s="370"/>
      <c r="C792" s="370">
        <f>IF(B792=0,0,VLOOKUP(B792,competitors!$A$1:$B$1550,2,FALSE))</f>
        <v>0</v>
      </c>
      <c r="D792" s="371">
        <f>IF(B792=0,0,VLOOKUP(C792,competitors!$B$1:$C$1550,2,FALSE))</f>
        <v>0</v>
      </c>
      <c r="F792" s="370"/>
      <c r="G792" s="370"/>
      <c r="H792" s="370"/>
      <c r="I792" s="370"/>
    </row>
    <row r="793" spans="1:9" s="372" customFormat="1">
      <c r="A793" s="370"/>
      <c r="B793" s="370"/>
      <c r="C793" s="370">
        <f>IF(B793=0,0,VLOOKUP(B793,competitors!$A$1:$B$1550,2,FALSE))</f>
        <v>0</v>
      </c>
      <c r="D793" s="371">
        <f>IF(B793=0,0,VLOOKUP(C793,competitors!$B$1:$C$1550,2,FALSE))</f>
        <v>0</v>
      </c>
      <c r="F793" s="370"/>
      <c r="G793" s="370"/>
      <c r="H793" s="370"/>
      <c r="I793" s="370"/>
    </row>
    <row r="794" spans="1:9" s="372" customFormat="1">
      <c r="A794" s="370"/>
      <c r="B794" s="370"/>
      <c r="C794" s="370">
        <f>IF(B794=0,0,VLOOKUP(B794,competitors!$A$1:$B$1550,2,FALSE))</f>
        <v>0</v>
      </c>
      <c r="D794" s="371">
        <f>IF(B794=0,0,VLOOKUP(C794,competitors!$B$1:$C$1550,2,FALSE))</f>
        <v>0</v>
      </c>
      <c r="F794" s="370"/>
      <c r="G794" s="370"/>
      <c r="H794" s="370"/>
      <c r="I794" s="370"/>
    </row>
    <row r="795" spans="1:9" s="372" customFormat="1">
      <c r="A795" s="370"/>
      <c r="B795" s="370"/>
      <c r="C795" s="370">
        <f>IF(B795=0,0,VLOOKUP(B795,competitors!$A$1:$B$1550,2,FALSE))</f>
        <v>0</v>
      </c>
      <c r="D795" s="371">
        <f>IF(B795=0,0,VLOOKUP(C795,competitors!$B$1:$C$1550,2,FALSE))</f>
        <v>0</v>
      </c>
      <c r="F795" s="370"/>
      <c r="G795" s="370"/>
      <c r="H795" s="370"/>
      <c r="I795" s="370"/>
    </row>
    <row r="796" spans="1:9" s="372" customFormat="1">
      <c r="A796" s="370"/>
      <c r="B796" s="370"/>
      <c r="C796" s="370">
        <f>IF(B796=0,0,VLOOKUP(B796,competitors!$A$1:$B$1550,2,FALSE))</f>
        <v>0</v>
      </c>
      <c r="D796" s="371">
        <f>IF(B796=0,0,VLOOKUP(C796,competitors!$B$1:$C$1550,2,FALSE))</f>
        <v>0</v>
      </c>
      <c r="F796" s="370"/>
      <c r="G796" s="370"/>
      <c r="H796" s="370"/>
      <c r="I796" s="370"/>
    </row>
    <row r="797" spans="1:9" s="372" customFormat="1">
      <c r="A797" s="370"/>
      <c r="B797" s="370"/>
      <c r="C797" s="370">
        <f>IF(B797=0,0,VLOOKUP(B797,competitors!$A$1:$B$1550,2,FALSE))</f>
        <v>0</v>
      </c>
      <c r="D797" s="371">
        <f>IF(B797=0,0,VLOOKUP(C797,competitors!$B$1:$C$1550,2,FALSE))</f>
        <v>0</v>
      </c>
      <c r="F797" s="370"/>
      <c r="G797" s="370"/>
      <c r="H797" s="370"/>
      <c r="I797" s="370"/>
    </row>
    <row r="798" spans="1:9" s="372" customFormat="1">
      <c r="A798" s="370"/>
      <c r="B798" s="370"/>
      <c r="C798" s="370">
        <f>IF(B798=0,0,VLOOKUP(B798,competitors!$A$1:$B$1550,2,FALSE))</f>
        <v>0</v>
      </c>
      <c r="D798" s="371">
        <f>IF(B798=0,0,VLOOKUP(C798,competitors!$B$1:$C$1550,2,FALSE))</f>
        <v>0</v>
      </c>
      <c r="F798" s="370"/>
      <c r="G798" s="370"/>
      <c r="H798" s="370"/>
      <c r="I798" s="370"/>
    </row>
    <row r="799" spans="1:9" s="372" customFormat="1">
      <c r="A799" s="370"/>
      <c r="B799" s="370"/>
      <c r="C799" s="370">
        <f>IF(B799=0,0,VLOOKUP(B799,competitors!$A$1:$B$1550,2,FALSE))</f>
        <v>0</v>
      </c>
      <c r="D799" s="371">
        <f>IF(B799=0,0,VLOOKUP(C799,competitors!$B$1:$C$1550,2,FALSE))</f>
        <v>0</v>
      </c>
      <c r="F799" s="370"/>
      <c r="G799" s="370"/>
      <c r="H799" s="370"/>
      <c r="I799" s="370"/>
    </row>
    <row r="800" spans="1:9" s="372" customFormat="1">
      <c r="A800" s="370"/>
      <c r="B800" s="370"/>
      <c r="C800" s="370">
        <f>IF(B800=0,0,VLOOKUP(B800,competitors!$A$1:$B$1550,2,FALSE))</f>
        <v>0</v>
      </c>
      <c r="D800" s="371">
        <f>IF(B800=0,0,VLOOKUP(C800,competitors!$B$1:$C$1550,2,FALSE))</f>
        <v>0</v>
      </c>
      <c r="F800" s="370"/>
      <c r="G800" s="370"/>
      <c r="H800" s="370"/>
      <c r="I800" s="370"/>
    </row>
    <row r="801" spans="1:9" s="372" customFormat="1">
      <c r="A801" s="370"/>
      <c r="B801" s="370"/>
      <c r="C801" s="370">
        <f>IF(B801=0,0,VLOOKUP(B801,competitors!$A$1:$B$1550,2,FALSE))</f>
        <v>0</v>
      </c>
      <c r="D801" s="371">
        <f>IF(B801=0,0,VLOOKUP(C801,competitors!$B$1:$C$1550,2,FALSE))</f>
        <v>0</v>
      </c>
      <c r="F801" s="370"/>
      <c r="G801" s="370"/>
      <c r="H801" s="370"/>
      <c r="I801" s="370"/>
    </row>
    <row r="802" spans="1:9" s="372" customFormat="1">
      <c r="A802" s="370"/>
      <c r="B802" s="370"/>
      <c r="C802" s="370">
        <f>IF(B802=0,0,VLOOKUP(B802,competitors!$A$1:$B$1550,2,FALSE))</f>
        <v>0</v>
      </c>
      <c r="D802" s="371">
        <f>IF(B802=0,0,VLOOKUP(C802,competitors!$B$1:$C$1550,2,FALSE))</f>
        <v>0</v>
      </c>
      <c r="F802" s="370"/>
      <c r="G802" s="370"/>
      <c r="H802" s="370"/>
      <c r="I802" s="370"/>
    </row>
    <row r="803" spans="1:9" s="372" customFormat="1">
      <c r="A803" s="370"/>
      <c r="B803" s="370"/>
      <c r="C803" s="370">
        <f>IF(B803=0,0,VLOOKUP(B803,competitors!$A$1:$B$1550,2,FALSE))</f>
        <v>0</v>
      </c>
      <c r="D803" s="371">
        <f>IF(B803=0,0,VLOOKUP(C803,competitors!$B$1:$C$1550,2,FALSE))</f>
        <v>0</v>
      </c>
      <c r="F803" s="370"/>
      <c r="G803" s="370"/>
      <c r="H803" s="370"/>
      <c r="I803" s="370"/>
    </row>
    <row r="804" spans="1:9" s="372" customFormat="1">
      <c r="A804" s="370"/>
      <c r="B804" s="370"/>
      <c r="C804" s="370">
        <f>IF(B804=0,0,VLOOKUP(B804,competitors!$A$1:$B$1550,2,FALSE))</f>
        <v>0</v>
      </c>
      <c r="D804" s="371">
        <f>IF(B804=0,0,VLOOKUP(C804,competitors!$B$1:$C$1550,2,FALSE))</f>
        <v>0</v>
      </c>
      <c r="F804" s="370"/>
      <c r="G804" s="370"/>
      <c r="H804" s="370"/>
      <c r="I804" s="370"/>
    </row>
    <row r="805" spans="1:9" s="372" customFormat="1">
      <c r="A805" s="370"/>
      <c r="B805" s="370"/>
      <c r="C805" s="370">
        <f>IF(B805=0,0,VLOOKUP(B805,competitors!$A$1:$B$1550,2,FALSE))</f>
        <v>0</v>
      </c>
      <c r="D805" s="371">
        <f>IF(B805=0,0,VLOOKUP(C805,competitors!$B$1:$C$1550,2,FALSE))</f>
        <v>0</v>
      </c>
      <c r="F805" s="370"/>
      <c r="G805" s="370"/>
      <c r="H805" s="370"/>
      <c r="I805" s="370"/>
    </row>
    <row r="806" spans="1:9" s="372" customFormat="1">
      <c r="A806" s="370"/>
      <c r="B806" s="370"/>
      <c r="C806" s="370">
        <f>IF(B806=0,0,VLOOKUP(B806,competitors!$A$1:$B$1550,2,FALSE))</f>
        <v>0</v>
      </c>
      <c r="D806" s="371">
        <f>IF(B806=0,0,VLOOKUP(C806,competitors!$B$1:$C$1550,2,FALSE))</f>
        <v>0</v>
      </c>
      <c r="F806" s="370"/>
      <c r="G806" s="370"/>
      <c r="H806" s="370"/>
      <c r="I806" s="370"/>
    </row>
    <row r="807" spans="1:9" s="372" customFormat="1">
      <c r="A807" s="370"/>
      <c r="B807" s="370"/>
      <c r="C807" s="370">
        <f>IF(B807=0,0,VLOOKUP(B807,competitors!$A$1:$B$1550,2,FALSE))</f>
        <v>0</v>
      </c>
      <c r="D807" s="371">
        <f>IF(B807=0,0,VLOOKUP(C807,competitors!$B$1:$C$1550,2,FALSE))</f>
        <v>0</v>
      </c>
      <c r="F807" s="370"/>
      <c r="G807" s="370"/>
      <c r="H807" s="370"/>
      <c r="I807" s="370"/>
    </row>
    <row r="808" spans="1:9" s="372" customFormat="1">
      <c r="A808" s="370"/>
      <c r="B808" s="370"/>
      <c r="C808" s="370">
        <f>IF(B808=0,0,VLOOKUP(B808,competitors!$A$1:$B$1550,2,FALSE))</f>
        <v>0</v>
      </c>
      <c r="D808" s="371">
        <f>IF(B808=0,0,VLOOKUP(C808,competitors!$B$1:$C$1550,2,FALSE))</f>
        <v>0</v>
      </c>
      <c r="F808" s="370"/>
      <c r="G808" s="370"/>
      <c r="H808" s="370"/>
      <c r="I808" s="370"/>
    </row>
    <row r="809" spans="1:9" s="372" customFormat="1">
      <c r="A809" s="370"/>
      <c r="B809" s="370"/>
      <c r="C809" s="370">
        <f>IF(B809=0,0,VLOOKUP(B809,competitors!$A$1:$B$1550,2,FALSE))</f>
        <v>0</v>
      </c>
      <c r="D809" s="371">
        <f>IF(B809=0,0,VLOOKUP(C809,competitors!$B$1:$C$1550,2,FALSE))</f>
        <v>0</v>
      </c>
      <c r="F809" s="370"/>
      <c r="G809" s="370"/>
      <c r="H809" s="370"/>
      <c r="I809" s="370"/>
    </row>
    <row r="810" spans="1:9" s="372" customFormat="1">
      <c r="A810" s="370"/>
      <c r="B810" s="370"/>
      <c r="C810" s="370">
        <f>IF(B810=0,0,VLOOKUP(B810,competitors!$A$1:$B$1550,2,FALSE))</f>
        <v>0</v>
      </c>
      <c r="D810" s="371">
        <f>IF(B810=0,0,VLOOKUP(C810,competitors!$B$1:$C$1550,2,FALSE))</f>
        <v>0</v>
      </c>
      <c r="F810" s="370"/>
      <c r="G810" s="370"/>
      <c r="H810" s="370"/>
      <c r="I810" s="370"/>
    </row>
    <row r="811" spans="1:9" s="372" customFormat="1">
      <c r="A811" s="370"/>
      <c r="B811" s="370"/>
      <c r="C811" s="370">
        <f>IF(B811=0,0,VLOOKUP(B811,competitors!$A$1:$B$1550,2,FALSE))</f>
        <v>0</v>
      </c>
      <c r="D811" s="371">
        <f>IF(B811=0,0,VLOOKUP(C811,competitors!$B$1:$C$1550,2,FALSE))</f>
        <v>0</v>
      </c>
      <c r="F811" s="370"/>
      <c r="G811" s="370"/>
      <c r="H811" s="370"/>
      <c r="I811" s="370"/>
    </row>
    <row r="812" spans="1:9" s="372" customFormat="1">
      <c r="A812" s="370"/>
      <c r="B812" s="370"/>
      <c r="C812" s="370">
        <f>IF(B812=0,0,VLOOKUP(B812,competitors!$A$1:$B$1550,2,FALSE))</f>
        <v>0</v>
      </c>
      <c r="D812" s="371">
        <f>IF(B812=0,0,VLOOKUP(C812,competitors!$B$1:$C$1550,2,FALSE))</f>
        <v>0</v>
      </c>
      <c r="F812" s="370"/>
      <c r="G812" s="370"/>
      <c r="H812" s="370"/>
      <c r="I812" s="370"/>
    </row>
    <row r="813" spans="1:9" s="372" customFormat="1">
      <c r="A813" s="370"/>
      <c r="B813" s="370"/>
      <c r="C813" s="370">
        <f>IF(B813=0,0,VLOOKUP(B813,competitors!$A$1:$B$1550,2,FALSE))</f>
        <v>0</v>
      </c>
      <c r="D813" s="371">
        <f>IF(B813=0,0,VLOOKUP(C813,competitors!$B$1:$C$1550,2,FALSE))</f>
        <v>0</v>
      </c>
      <c r="F813" s="370"/>
      <c r="G813" s="370"/>
      <c r="H813" s="370"/>
      <c r="I813" s="370"/>
    </row>
    <row r="814" spans="1:9" s="372" customFormat="1">
      <c r="A814" s="370"/>
      <c r="B814" s="370"/>
      <c r="C814" s="370">
        <f>IF(B814=0,0,VLOOKUP(B814,competitors!$A$1:$B$1550,2,FALSE))</f>
        <v>0</v>
      </c>
      <c r="D814" s="371">
        <f>IF(B814=0,0,VLOOKUP(C814,competitors!$B$1:$C$1550,2,FALSE))</f>
        <v>0</v>
      </c>
      <c r="F814" s="370"/>
      <c r="G814" s="370"/>
      <c r="H814" s="370"/>
      <c r="I814" s="370"/>
    </row>
    <row r="815" spans="1:9" s="372" customFormat="1">
      <c r="A815" s="370"/>
      <c r="B815" s="370"/>
      <c r="C815" s="370">
        <f>IF(B815=0,0,VLOOKUP(B815,competitors!$A$1:$B$1550,2,FALSE))</f>
        <v>0</v>
      </c>
      <c r="D815" s="371">
        <f>IF(B815=0,0,VLOOKUP(C815,competitors!$B$1:$C$1550,2,FALSE))</f>
        <v>0</v>
      </c>
      <c r="F815" s="370"/>
      <c r="G815" s="370"/>
      <c r="H815" s="370"/>
      <c r="I815" s="370"/>
    </row>
    <row r="816" spans="1:9" s="372" customFormat="1">
      <c r="A816" s="370"/>
      <c r="B816" s="370"/>
      <c r="C816" s="370">
        <f>IF(B816=0,0,VLOOKUP(B816,competitors!$A$1:$B$1550,2,FALSE))</f>
        <v>0</v>
      </c>
      <c r="D816" s="371">
        <f>IF(B816=0,0,VLOOKUP(C816,competitors!$B$1:$C$1550,2,FALSE))</f>
        <v>0</v>
      </c>
      <c r="F816" s="370"/>
      <c r="G816" s="370"/>
      <c r="H816" s="370"/>
      <c r="I816" s="370"/>
    </row>
    <row r="817" spans="1:9" s="372" customFormat="1">
      <c r="A817" s="370"/>
      <c r="B817" s="370"/>
      <c r="C817" s="370">
        <f>IF(B817=0,0,VLOOKUP(B817,competitors!$A$1:$B$1550,2,FALSE))</f>
        <v>0</v>
      </c>
      <c r="D817" s="371">
        <f>IF(B817=0,0,VLOOKUP(C817,competitors!$B$1:$C$1550,2,FALSE))</f>
        <v>0</v>
      </c>
      <c r="F817" s="370"/>
      <c r="G817" s="370"/>
      <c r="H817" s="370"/>
      <c r="I817" s="370"/>
    </row>
    <row r="818" spans="1:9" s="372" customFormat="1">
      <c r="A818" s="370"/>
      <c r="B818" s="370"/>
      <c r="C818" s="370">
        <f>IF(B818=0,0,VLOOKUP(B818,competitors!$A$1:$B$1550,2,FALSE))</f>
        <v>0</v>
      </c>
      <c r="D818" s="371">
        <f>IF(B818=0,0,VLOOKUP(C818,competitors!$B$1:$C$1550,2,FALSE))</f>
        <v>0</v>
      </c>
      <c r="F818" s="370"/>
      <c r="G818" s="370"/>
      <c r="H818" s="370"/>
      <c r="I818" s="370"/>
    </row>
    <row r="819" spans="1:9" s="372" customFormat="1">
      <c r="A819" s="370"/>
      <c r="B819" s="370"/>
      <c r="C819" s="370">
        <f>IF(B819=0,0,VLOOKUP(B819,competitors!$A$1:$B$1550,2,FALSE))</f>
        <v>0</v>
      </c>
      <c r="D819" s="371">
        <f>IF(B819=0,0,VLOOKUP(C819,competitors!$B$1:$C$1550,2,FALSE))</f>
        <v>0</v>
      </c>
      <c r="F819" s="370"/>
      <c r="G819" s="370"/>
      <c r="H819" s="370"/>
      <c r="I819" s="370"/>
    </row>
    <row r="820" spans="1:9" s="372" customFormat="1">
      <c r="A820" s="370"/>
      <c r="B820" s="370"/>
      <c r="C820" s="370">
        <f>IF(B820=0,0,VLOOKUP(B820,competitors!$A$1:$B$1550,2,FALSE))</f>
        <v>0</v>
      </c>
      <c r="D820" s="371">
        <f>IF(B820=0,0,VLOOKUP(C820,competitors!$B$1:$C$1550,2,FALSE))</f>
        <v>0</v>
      </c>
      <c r="F820" s="370"/>
      <c r="G820" s="370"/>
      <c r="H820" s="370"/>
      <c r="I820" s="370"/>
    </row>
    <row r="821" spans="1:9" s="372" customFormat="1">
      <c r="A821" s="370"/>
      <c r="B821" s="370"/>
      <c r="C821" s="370">
        <f>IF(B821=0,0,VLOOKUP(B821,competitors!$A$1:$B$1550,2,FALSE))</f>
        <v>0</v>
      </c>
      <c r="D821" s="371">
        <f>IF(B821=0,0,VLOOKUP(C821,competitors!$B$1:$C$1550,2,FALSE))</f>
        <v>0</v>
      </c>
      <c r="F821" s="370"/>
      <c r="G821" s="370"/>
      <c r="H821" s="370"/>
      <c r="I821" s="370"/>
    </row>
    <row r="822" spans="1:9" s="372" customFormat="1">
      <c r="A822" s="370"/>
      <c r="B822" s="370"/>
      <c r="C822" s="370">
        <f>IF(B822=0,0,VLOOKUP(B822,competitors!$A$1:$B$1550,2,FALSE))</f>
        <v>0</v>
      </c>
      <c r="D822" s="371">
        <f>IF(B822=0,0,VLOOKUP(C822,competitors!$B$1:$C$1550,2,FALSE))</f>
        <v>0</v>
      </c>
      <c r="F822" s="370"/>
      <c r="G822" s="370"/>
      <c r="H822" s="370"/>
      <c r="I822" s="370"/>
    </row>
    <row r="823" spans="1:9" s="372" customFormat="1">
      <c r="A823" s="370"/>
      <c r="B823" s="370"/>
      <c r="C823" s="370">
        <f>IF(B823=0,0,VLOOKUP(B823,competitors!$A$1:$B$1550,2,FALSE))</f>
        <v>0</v>
      </c>
      <c r="D823" s="371">
        <f>IF(B823=0,0,VLOOKUP(C823,competitors!$B$1:$C$1550,2,FALSE))</f>
        <v>0</v>
      </c>
      <c r="F823" s="370"/>
      <c r="G823" s="370"/>
      <c r="H823" s="370"/>
      <c r="I823" s="370"/>
    </row>
    <row r="824" spans="1:9" s="372" customFormat="1">
      <c r="A824" s="370"/>
      <c r="B824" s="370"/>
      <c r="C824" s="370">
        <f>IF(B824=0,0,VLOOKUP(B824,competitors!$A$1:$B$1550,2,FALSE))</f>
        <v>0</v>
      </c>
      <c r="D824" s="371">
        <f>IF(B824=0,0,VLOOKUP(C824,competitors!$B$1:$C$1550,2,FALSE))</f>
        <v>0</v>
      </c>
      <c r="F824" s="370"/>
      <c r="G824" s="370"/>
      <c r="H824" s="370"/>
      <c r="I824" s="370"/>
    </row>
    <row r="825" spans="1:9" s="372" customFormat="1">
      <c r="A825" s="370"/>
      <c r="B825" s="370"/>
      <c r="C825" s="370">
        <f>IF(B825=0,0,VLOOKUP(B825,competitors!$A$1:$B$1550,2,FALSE))</f>
        <v>0</v>
      </c>
      <c r="D825" s="371">
        <f>IF(B825=0,0,VLOOKUP(C825,competitors!$B$1:$C$1550,2,FALSE))</f>
        <v>0</v>
      </c>
      <c r="F825" s="370"/>
      <c r="G825" s="370"/>
      <c r="H825" s="370"/>
      <c r="I825" s="370"/>
    </row>
    <row r="826" spans="1:9" s="372" customFormat="1">
      <c r="A826" s="370"/>
      <c r="B826" s="370"/>
      <c r="C826" s="370">
        <f>IF(B826=0,0,VLOOKUP(B826,competitors!$A$1:$B$1550,2,FALSE))</f>
        <v>0</v>
      </c>
      <c r="D826" s="371">
        <f>IF(B826=0,0,VLOOKUP(C826,competitors!$B$1:$C$1550,2,FALSE))</f>
        <v>0</v>
      </c>
      <c r="F826" s="370"/>
      <c r="G826" s="370"/>
      <c r="H826" s="370"/>
      <c r="I826" s="370"/>
    </row>
    <row r="827" spans="1:9" s="372" customFormat="1">
      <c r="A827" s="370"/>
      <c r="B827" s="370"/>
      <c r="C827" s="370">
        <f>IF(B827=0,0,VLOOKUP(B827,competitors!$A$1:$B$1550,2,FALSE))</f>
        <v>0</v>
      </c>
      <c r="D827" s="371">
        <f>IF(B827=0,0,VLOOKUP(C827,competitors!$B$1:$C$1550,2,FALSE))</f>
        <v>0</v>
      </c>
      <c r="F827" s="370"/>
      <c r="G827" s="370"/>
      <c r="H827" s="370"/>
      <c r="I827" s="370"/>
    </row>
    <row r="828" spans="1:9" s="372" customFormat="1">
      <c r="A828" s="370"/>
      <c r="B828" s="370"/>
      <c r="C828" s="370">
        <f>IF(B828=0,0,VLOOKUP(B828,competitors!$A$1:$B$1550,2,FALSE))</f>
        <v>0</v>
      </c>
      <c r="D828" s="371">
        <f>IF(B828=0,0,VLOOKUP(C828,competitors!$B$1:$C$1550,2,FALSE))</f>
        <v>0</v>
      </c>
      <c r="F828" s="370"/>
      <c r="G828" s="370"/>
      <c r="H828" s="370"/>
      <c r="I828" s="370"/>
    </row>
    <row r="829" spans="1:9" s="372" customFormat="1">
      <c r="A829" s="370"/>
      <c r="B829" s="370"/>
      <c r="C829" s="370">
        <f>IF(B829=0,0,VLOOKUP(B829,competitors!$A$1:$B$1550,2,FALSE))</f>
        <v>0</v>
      </c>
      <c r="D829" s="371">
        <f>IF(B829=0,0,VLOOKUP(C829,competitors!$B$1:$C$1550,2,FALSE))</f>
        <v>0</v>
      </c>
      <c r="F829" s="370"/>
      <c r="G829" s="370"/>
      <c r="H829" s="370"/>
      <c r="I829" s="370"/>
    </row>
    <row r="830" spans="1:9" s="372" customFormat="1">
      <c r="A830" s="370"/>
      <c r="B830" s="370"/>
      <c r="C830" s="370">
        <f>IF(B830=0,0,VLOOKUP(B830,competitors!$A$1:$B$1550,2,FALSE))</f>
        <v>0</v>
      </c>
      <c r="D830" s="371">
        <f>IF(B830=0,0,VLOOKUP(C830,competitors!$B$1:$C$1550,2,FALSE))</f>
        <v>0</v>
      </c>
      <c r="F830" s="370"/>
      <c r="G830" s="370"/>
      <c r="H830" s="370"/>
      <c r="I830" s="370"/>
    </row>
    <row r="831" spans="1:9" s="372" customFormat="1">
      <c r="A831" s="370"/>
      <c r="B831" s="370"/>
      <c r="C831" s="370">
        <f>IF(B831=0,0,VLOOKUP(B831,competitors!$A$1:$B$1550,2,FALSE))</f>
        <v>0</v>
      </c>
      <c r="D831" s="371">
        <f>IF(B831=0,0,VLOOKUP(C831,competitors!$B$1:$C$1550,2,FALSE))</f>
        <v>0</v>
      </c>
      <c r="F831" s="370"/>
      <c r="G831" s="370"/>
      <c r="H831" s="370"/>
      <c r="I831" s="370"/>
    </row>
    <row r="832" spans="1:9" s="372" customFormat="1">
      <c r="A832" s="370"/>
      <c r="B832" s="370"/>
      <c r="C832" s="370">
        <f>IF(B832=0,0,VLOOKUP(B832,competitors!$A$1:$B$1550,2,FALSE))</f>
        <v>0</v>
      </c>
      <c r="D832" s="371">
        <f>IF(B832=0,0,VLOOKUP(C832,competitors!$B$1:$C$1550,2,FALSE))</f>
        <v>0</v>
      </c>
      <c r="F832" s="370"/>
      <c r="G832" s="370"/>
      <c r="H832" s="370"/>
      <c r="I832" s="370"/>
    </row>
    <row r="833" spans="1:9" s="372" customFormat="1">
      <c r="A833" s="370"/>
      <c r="B833" s="370"/>
      <c r="C833" s="370">
        <f>IF(B833=0,0,VLOOKUP(B833,competitors!$A$1:$B$1550,2,FALSE))</f>
        <v>0</v>
      </c>
      <c r="D833" s="371">
        <f>IF(B833=0,0,VLOOKUP(C833,competitors!$B$1:$C$1550,2,FALSE))</f>
        <v>0</v>
      </c>
      <c r="F833" s="370"/>
      <c r="G833" s="370"/>
      <c r="H833" s="370"/>
      <c r="I833" s="370"/>
    </row>
    <row r="834" spans="1:9" s="372" customFormat="1">
      <c r="A834" s="370"/>
      <c r="B834" s="370"/>
      <c r="C834" s="370">
        <f>IF(B834=0,0,VLOOKUP(B834,competitors!$A$1:$B$1550,2,FALSE))</f>
        <v>0</v>
      </c>
      <c r="D834" s="371">
        <f>IF(B834=0,0,VLOOKUP(C834,competitors!$B$1:$C$1550,2,FALSE))</f>
        <v>0</v>
      </c>
      <c r="F834" s="370"/>
      <c r="G834" s="370"/>
      <c r="H834" s="370"/>
      <c r="I834" s="370"/>
    </row>
    <row r="835" spans="1:9" s="372" customFormat="1">
      <c r="A835" s="370"/>
      <c r="B835" s="370"/>
      <c r="C835" s="370">
        <f>IF(B835=0,0,VLOOKUP(B835,competitors!$A$1:$B$1550,2,FALSE))</f>
        <v>0</v>
      </c>
      <c r="D835" s="371">
        <f>IF(B835=0,0,VLOOKUP(C835,competitors!$B$1:$C$1550,2,FALSE))</f>
        <v>0</v>
      </c>
      <c r="F835" s="370"/>
      <c r="G835" s="370"/>
      <c r="H835" s="370"/>
      <c r="I835" s="370"/>
    </row>
    <row r="836" spans="1:9" s="372" customFormat="1">
      <c r="A836" s="370"/>
      <c r="B836" s="370"/>
      <c r="C836" s="370">
        <f>IF(B836=0,0,VLOOKUP(B836,competitors!$A$1:$B$1550,2,FALSE))</f>
        <v>0</v>
      </c>
      <c r="D836" s="371">
        <f>IF(B836=0,0,VLOOKUP(C836,competitors!$B$1:$C$1550,2,FALSE))</f>
        <v>0</v>
      </c>
      <c r="F836" s="370"/>
      <c r="G836" s="370"/>
      <c r="H836" s="370"/>
      <c r="I836" s="370"/>
    </row>
    <row r="837" spans="1:9" s="372" customFormat="1">
      <c r="A837" s="370"/>
      <c r="B837" s="370"/>
      <c r="C837" s="370">
        <f>IF(B837=0,0,VLOOKUP(B837,competitors!$A$1:$B$1550,2,FALSE))</f>
        <v>0</v>
      </c>
      <c r="D837" s="371">
        <f>IF(B837=0,0,VLOOKUP(C837,competitors!$B$1:$C$1550,2,FALSE))</f>
        <v>0</v>
      </c>
      <c r="F837" s="370"/>
      <c r="G837" s="370"/>
      <c r="H837" s="370"/>
      <c r="I837" s="370"/>
    </row>
    <row r="838" spans="1:9" s="372" customFormat="1">
      <c r="A838" s="370"/>
      <c r="B838" s="370"/>
      <c r="C838" s="370">
        <f>IF(B838=0,0,VLOOKUP(B838,competitors!$A$1:$B$1550,2,FALSE))</f>
        <v>0</v>
      </c>
      <c r="D838" s="371">
        <f>IF(B838=0,0,VLOOKUP(C838,competitors!$B$1:$C$1550,2,FALSE))</f>
        <v>0</v>
      </c>
      <c r="F838" s="370"/>
      <c r="G838" s="370"/>
      <c r="H838" s="370"/>
      <c r="I838" s="370"/>
    </row>
    <row r="839" spans="1:9" s="372" customFormat="1">
      <c r="A839" s="370"/>
      <c r="B839" s="370"/>
      <c r="C839" s="370">
        <f>IF(B839=0,0,VLOOKUP(B839,competitors!$A$1:$B$1550,2,FALSE))</f>
        <v>0</v>
      </c>
      <c r="D839" s="371">
        <f>IF(B839=0,0,VLOOKUP(C839,competitors!$B$1:$C$1550,2,FALSE))</f>
        <v>0</v>
      </c>
      <c r="F839" s="370"/>
      <c r="G839" s="370"/>
      <c r="H839" s="370"/>
      <c r="I839" s="370"/>
    </row>
    <row r="840" spans="1:9" s="372" customFormat="1">
      <c r="A840" s="370"/>
      <c r="B840" s="370"/>
      <c r="C840" s="370">
        <f>IF(B840=0,0,VLOOKUP(B840,competitors!$A$1:$B$1550,2,FALSE))</f>
        <v>0</v>
      </c>
      <c r="D840" s="371">
        <f>IF(B840=0,0,VLOOKUP(C840,competitors!$B$1:$C$1550,2,FALSE))</f>
        <v>0</v>
      </c>
      <c r="F840" s="370"/>
      <c r="G840" s="370"/>
      <c r="H840" s="370"/>
      <c r="I840" s="370"/>
    </row>
    <row r="841" spans="1:9" s="372" customFormat="1">
      <c r="A841" s="370"/>
      <c r="B841" s="370"/>
      <c r="C841" s="370">
        <f>IF(B841=0,0,VLOOKUP(B841,competitors!$A$1:$B$1550,2,FALSE))</f>
        <v>0</v>
      </c>
      <c r="D841" s="371">
        <f>IF(B841=0,0,VLOOKUP(C841,competitors!$B$1:$C$1550,2,FALSE))</f>
        <v>0</v>
      </c>
      <c r="F841" s="370"/>
      <c r="G841" s="370"/>
      <c r="H841" s="370"/>
      <c r="I841" s="370"/>
    </row>
    <row r="842" spans="1:9" s="372" customFormat="1">
      <c r="A842" s="370"/>
      <c r="B842" s="370"/>
      <c r="C842" s="370">
        <f>IF(B842=0,0,VLOOKUP(B842,competitors!$A$1:$B$1550,2,FALSE))</f>
        <v>0</v>
      </c>
      <c r="D842" s="371">
        <f>IF(B842=0,0,VLOOKUP(C842,competitors!$B$1:$C$1550,2,FALSE))</f>
        <v>0</v>
      </c>
      <c r="F842" s="370"/>
      <c r="G842" s="370"/>
      <c r="H842" s="370"/>
      <c r="I842" s="370"/>
    </row>
    <row r="843" spans="1:9" s="372" customFormat="1">
      <c r="A843" s="370"/>
      <c r="B843" s="370"/>
      <c r="C843" s="370">
        <f>IF(B843=0,0,VLOOKUP(B843,competitors!$A$1:$B$1550,2,FALSE))</f>
        <v>0</v>
      </c>
      <c r="D843" s="371">
        <f>IF(B843=0,0,VLOOKUP(C843,competitors!$B$1:$C$1550,2,FALSE))</f>
        <v>0</v>
      </c>
      <c r="F843" s="370"/>
      <c r="G843" s="370"/>
      <c r="H843" s="370"/>
      <c r="I843" s="370"/>
    </row>
    <row r="844" spans="1:9" s="372" customFormat="1">
      <c r="A844" s="370"/>
      <c r="B844" s="370"/>
      <c r="C844" s="370">
        <f>IF(B844=0,0,VLOOKUP(B844,competitors!$A$1:$B$1550,2,FALSE))</f>
        <v>0</v>
      </c>
      <c r="D844" s="371">
        <f>IF(B844=0,0,VLOOKUP(C844,competitors!$B$1:$C$1550,2,FALSE))</f>
        <v>0</v>
      </c>
      <c r="F844" s="370"/>
      <c r="G844" s="370"/>
      <c r="H844" s="370"/>
      <c r="I844" s="370"/>
    </row>
    <row r="845" spans="1:9" s="372" customFormat="1">
      <c r="A845" s="370"/>
      <c r="B845" s="370"/>
      <c r="C845" s="370">
        <f>IF(B845=0,0,VLOOKUP(B845,competitors!$A$1:$B$1550,2,FALSE))</f>
        <v>0</v>
      </c>
      <c r="D845" s="371">
        <f>IF(B845=0,0,VLOOKUP(C845,competitors!$B$1:$C$1550,2,FALSE))</f>
        <v>0</v>
      </c>
      <c r="F845" s="370"/>
      <c r="G845" s="370"/>
      <c r="H845" s="370"/>
      <c r="I845" s="370"/>
    </row>
    <row r="846" spans="1:9" s="372" customFormat="1">
      <c r="A846" s="370"/>
      <c r="B846" s="370"/>
      <c r="C846" s="370">
        <f>IF(B846=0,0,VLOOKUP(B846,competitors!$A$1:$B$1550,2,FALSE))</f>
        <v>0</v>
      </c>
      <c r="D846" s="371">
        <f>IF(B846=0,0,VLOOKUP(C846,competitors!$B$1:$C$1550,2,FALSE))</f>
        <v>0</v>
      </c>
      <c r="F846" s="370"/>
      <c r="G846" s="370"/>
      <c r="H846" s="370"/>
      <c r="I846" s="370"/>
    </row>
    <row r="847" spans="1:9" s="372" customFormat="1">
      <c r="A847" s="370"/>
      <c r="B847" s="370"/>
      <c r="C847" s="370">
        <f>IF(B847=0,0,VLOOKUP(B847,competitors!$A$1:$B$1550,2,FALSE))</f>
        <v>0</v>
      </c>
      <c r="D847" s="371">
        <f>IF(B847=0,0,VLOOKUP(C847,competitors!$B$1:$C$1550,2,FALSE))</f>
        <v>0</v>
      </c>
      <c r="F847" s="370"/>
      <c r="G847" s="370"/>
      <c r="H847" s="370"/>
      <c r="I847" s="370"/>
    </row>
    <row r="848" spans="1:9" s="372" customFormat="1">
      <c r="A848" s="370"/>
      <c r="B848" s="370"/>
      <c r="C848" s="370">
        <f>IF(B848=0,0,VLOOKUP(B848,competitors!$A$1:$B$1550,2,FALSE))</f>
        <v>0</v>
      </c>
      <c r="D848" s="371">
        <f>IF(B848=0,0,VLOOKUP(C848,competitors!$B$1:$C$1550,2,FALSE))</f>
        <v>0</v>
      </c>
      <c r="F848" s="370"/>
      <c r="G848" s="370"/>
      <c r="H848" s="370"/>
      <c r="I848" s="370"/>
    </row>
    <row r="849" spans="1:9" s="372" customFormat="1">
      <c r="A849" s="370"/>
      <c r="B849" s="370"/>
      <c r="C849" s="370">
        <f>IF(B849=0,0,VLOOKUP(B849,competitors!$A$1:$B$1550,2,FALSE))</f>
        <v>0</v>
      </c>
      <c r="D849" s="371">
        <f>IF(B849=0,0,VLOOKUP(C849,competitors!$B$1:$C$1550,2,FALSE))</f>
        <v>0</v>
      </c>
      <c r="F849" s="370"/>
      <c r="G849" s="370"/>
      <c r="H849" s="370"/>
      <c r="I849" s="370"/>
    </row>
    <row r="850" spans="1:9" s="372" customFormat="1">
      <c r="A850" s="370"/>
      <c r="B850" s="370"/>
      <c r="C850" s="370">
        <f>IF(B850=0,0,VLOOKUP(B850,competitors!$A$1:$B$1550,2,FALSE))</f>
        <v>0</v>
      </c>
      <c r="D850" s="371">
        <f>IF(B850=0,0,VLOOKUP(C850,competitors!$B$1:$C$1550,2,FALSE))</f>
        <v>0</v>
      </c>
      <c r="F850" s="370"/>
      <c r="G850" s="370"/>
      <c r="H850" s="370"/>
      <c r="I850" s="370"/>
    </row>
    <row r="851" spans="1:9" s="372" customFormat="1">
      <c r="A851" s="370"/>
      <c r="B851" s="370"/>
      <c r="C851" s="370">
        <f>IF(B851=0,0,VLOOKUP(B851,competitors!$A$1:$B$1550,2,FALSE))</f>
        <v>0</v>
      </c>
      <c r="D851" s="371">
        <f>IF(B851=0,0,VLOOKUP(C851,competitors!$B$1:$C$1550,2,FALSE))</f>
        <v>0</v>
      </c>
      <c r="F851" s="370"/>
      <c r="G851" s="370"/>
      <c r="H851" s="370"/>
      <c r="I851" s="370"/>
    </row>
    <row r="852" spans="1:9" s="372" customFormat="1">
      <c r="A852" s="370"/>
      <c r="B852" s="370"/>
      <c r="C852" s="370">
        <f>IF(B852=0,0,VLOOKUP(B852,competitors!$A$1:$B$1550,2,FALSE))</f>
        <v>0</v>
      </c>
      <c r="D852" s="371">
        <f>IF(B852=0,0,VLOOKUP(C852,competitors!$B$1:$C$1550,2,FALSE))</f>
        <v>0</v>
      </c>
      <c r="F852" s="370"/>
      <c r="G852" s="370"/>
      <c r="H852" s="370"/>
      <c r="I852" s="370"/>
    </row>
    <row r="853" spans="1:9" s="372" customFormat="1">
      <c r="A853" s="370"/>
      <c r="B853" s="370"/>
      <c r="C853" s="370">
        <f>IF(B853=0,0,VLOOKUP(B853,competitors!$A$1:$B$1550,2,FALSE))</f>
        <v>0</v>
      </c>
      <c r="D853" s="371">
        <f>IF(B853=0,0,VLOOKUP(C853,competitors!$B$1:$C$1550,2,FALSE))</f>
        <v>0</v>
      </c>
      <c r="F853" s="370"/>
      <c r="G853" s="370"/>
      <c r="H853" s="370"/>
      <c r="I853" s="370"/>
    </row>
    <row r="854" spans="1:9" s="372" customFormat="1">
      <c r="A854" s="370"/>
      <c r="B854" s="370"/>
      <c r="C854" s="370">
        <f>IF(B854=0,0,VLOOKUP(B854,competitors!$A$1:$B$1550,2,FALSE))</f>
        <v>0</v>
      </c>
      <c r="D854" s="371">
        <f>IF(B854=0,0,VLOOKUP(C854,competitors!$B$1:$C$1550,2,FALSE))</f>
        <v>0</v>
      </c>
      <c r="F854" s="370"/>
      <c r="G854" s="370"/>
      <c r="H854" s="370"/>
      <c r="I854" s="370"/>
    </row>
    <row r="855" spans="1:9" s="372" customFormat="1">
      <c r="A855" s="370"/>
      <c r="B855" s="370"/>
      <c r="C855" s="370">
        <f>IF(B855=0,0,VLOOKUP(B855,competitors!$A$1:$B$1550,2,FALSE))</f>
        <v>0</v>
      </c>
      <c r="D855" s="371">
        <f>IF(B855=0,0,VLOOKUP(C855,competitors!$B$1:$C$1550,2,FALSE))</f>
        <v>0</v>
      </c>
      <c r="F855" s="370"/>
      <c r="G855" s="370"/>
      <c r="H855" s="370"/>
      <c r="I855" s="370"/>
    </row>
    <row r="856" spans="1:9" s="372" customFormat="1">
      <c r="A856" s="370"/>
      <c r="B856" s="370"/>
      <c r="C856" s="370">
        <f>IF(B856=0,0,VLOOKUP(B856,competitors!$A$1:$B$1550,2,FALSE))</f>
        <v>0</v>
      </c>
      <c r="D856" s="371">
        <f>IF(B856=0,0,VLOOKUP(C856,competitors!$B$1:$C$1550,2,FALSE))</f>
        <v>0</v>
      </c>
      <c r="F856" s="370"/>
      <c r="G856" s="370"/>
      <c r="H856" s="370"/>
      <c r="I856" s="370"/>
    </row>
    <row r="857" spans="1:9" s="372" customFormat="1">
      <c r="A857" s="370"/>
      <c r="B857" s="370"/>
      <c r="C857" s="370">
        <f>IF(B857=0,0,VLOOKUP(B857,competitors!$A$1:$B$1550,2,FALSE))</f>
        <v>0</v>
      </c>
      <c r="D857" s="371">
        <f>IF(B857=0,0,VLOOKUP(C857,competitors!$B$1:$C$1550,2,FALSE))</f>
        <v>0</v>
      </c>
      <c r="F857" s="370"/>
      <c r="G857" s="370"/>
      <c r="H857" s="370"/>
      <c r="I857" s="370"/>
    </row>
    <row r="858" spans="1:9" s="372" customFormat="1">
      <c r="A858" s="370"/>
      <c r="B858" s="370"/>
      <c r="C858" s="370">
        <f>IF(B858=0,0,VLOOKUP(B858,competitors!$A$1:$B$1550,2,FALSE))</f>
        <v>0</v>
      </c>
      <c r="D858" s="371">
        <f>IF(B858=0,0,VLOOKUP(C858,competitors!$B$1:$C$1550,2,FALSE))</f>
        <v>0</v>
      </c>
      <c r="F858" s="370"/>
      <c r="G858" s="370"/>
      <c r="H858" s="370"/>
      <c r="I858" s="370"/>
    </row>
    <row r="859" spans="1:9" s="372" customFormat="1">
      <c r="A859" s="370"/>
      <c r="B859" s="370"/>
      <c r="C859" s="370">
        <f>IF(B859=0,0,VLOOKUP(B859,competitors!$A$1:$B$1550,2,FALSE))</f>
        <v>0</v>
      </c>
      <c r="D859" s="371">
        <f>IF(B859=0,0,VLOOKUP(C859,competitors!$B$1:$C$1550,2,FALSE))</f>
        <v>0</v>
      </c>
      <c r="F859" s="370"/>
      <c r="G859" s="370"/>
      <c r="H859" s="370"/>
      <c r="I859" s="370"/>
    </row>
    <row r="860" spans="1:9" s="372" customFormat="1">
      <c r="A860" s="370"/>
      <c r="B860" s="370"/>
      <c r="C860" s="370">
        <f>IF(B860=0,0,VLOOKUP(B860,competitors!$A$1:$B$1550,2,FALSE))</f>
        <v>0</v>
      </c>
      <c r="D860" s="371">
        <f>IF(B860=0,0,VLOOKUP(C860,competitors!$B$1:$C$1550,2,FALSE))</f>
        <v>0</v>
      </c>
      <c r="F860" s="370"/>
      <c r="G860" s="370"/>
      <c r="H860" s="370"/>
      <c r="I860" s="370"/>
    </row>
    <row r="861" spans="1:9" s="372" customFormat="1">
      <c r="A861" s="370"/>
      <c r="B861" s="370"/>
      <c r="C861" s="370">
        <f>IF(B861=0,0,VLOOKUP(B861,competitors!$A$1:$B$1550,2,FALSE))</f>
        <v>0</v>
      </c>
      <c r="D861" s="371">
        <f>IF(B861=0,0,VLOOKUP(C861,competitors!$B$1:$C$1550,2,FALSE))</f>
        <v>0</v>
      </c>
      <c r="F861" s="370"/>
      <c r="G861" s="370"/>
      <c r="H861" s="370"/>
      <c r="I861" s="370"/>
    </row>
    <row r="862" spans="1:9" s="372" customFormat="1">
      <c r="A862" s="370"/>
      <c r="B862" s="370"/>
      <c r="C862" s="370">
        <f>IF(B862=0,0,VLOOKUP(B862,competitors!$A$1:$B$1550,2,FALSE))</f>
        <v>0</v>
      </c>
      <c r="D862" s="371">
        <f>IF(B862=0,0,VLOOKUP(C862,competitors!$B$1:$C$1550,2,FALSE))</f>
        <v>0</v>
      </c>
      <c r="F862" s="370"/>
      <c r="G862" s="370"/>
      <c r="H862" s="370"/>
      <c r="I862" s="370"/>
    </row>
    <row r="863" spans="1:9" s="372" customFormat="1">
      <c r="A863" s="370"/>
      <c r="B863" s="370"/>
      <c r="C863" s="370">
        <f>IF(B863=0,0,VLOOKUP(B863,competitors!$A$1:$B$1550,2,FALSE))</f>
        <v>0</v>
      </c>
      <c r="D863" s="371">
        <f>IF(B863=0,0,VLOOKUP(C863,competitors!$B$1:$C$1550,2,FALSE))</f>
        <v>0</v>
      </c>
      <c r="F863" s="370"/>
      <c r="G863" s="370"/>
      <c r="H863" s="370"/>
      <c r="I863" s="370"/>
    </row>
    <row r="864" spans="1:9" s="372" customFormat="1">
      <c r="A864" s="370"/>
      <c r="B864" s="370"/>
      <c r="C864" s="370">
        <f>IF(B864=0,0,VLOOKUP(B864,competitors!$A$1:$B$1550,2,FALSE))</f>
        <v>0</v>
      </c>
      <c r="D864" s="371">
        <f>IF(B864=0,0,VLOOKUP(C864,competitors!$B$1:$C$1550,2,FALSE))</f>
        <v>0</v>
      </c>
      <c r="F864" s="370"/>
      <c r="G864" s="370"/>
      <c r="H864" s="370"/>
      <c r="I864" s="370"/>
    </row>
    <row r="865" spans="1:9" s="372" customFormat="1">
      <c r="A865" s="370"/>
      <c r="B865" s="370"/>
      <c r="C865" s="370">
        <f>IF(B865=0,0,VLOOKUP(B865,competitors!$A$1:$B$1550,2,FALSE))</f>
        <v>0</v>
      </c>
      <c r="D865" s="371">
        <f>IF(B865=0,0,VLOOKUP(C865,competitors!$B$1:$C$1550,2,FALSE))</f>
        <v>0</v>
      </c>
      <c r="F865" s="370"/>
      <c r="G865" s="370"/>
      <c r="H865" s="370"/>
      <c r="I865" s="370"/>
    </row>
    <row r="866" spans="1:9" s="372" customFormat="1">
      <c r="A866" s="370"/>
      <c r="B866" s="370"/>
      <c r="C866" s="370">
        <f>IF(B866=0,0,VLOOKUP(B866,competitors!$A$1:$B$1550,2,FALSE))</f>
        <v>0</v>
      </c>
      <c r="D866" s="371">
        <f>IF(B866=0,0,VLOOKUP(C866,competitors!$B$1:$C$1550,2,FALSE))</f>
        <v>0</v>
      </c>
      <c r="F866" s="370"/>
      <c r="G866" s="370"/>
      <c r="H866" s="370"/>
      <c r="I866" s="370"/>
    </row>
    <row r="867" spans="1:9" s="372" customFormat="1">
      <c r="A867" s="370"/>
      <c r="B867" s="370"/>
      <c r="C867" s="370">
        <f>IF(B867=0,0,VLOOKUP(B867,competitors!$A$1:$B$1550,2,FALSE))</f>
        <v>0</v>
      </c>
      <c r="D867" s="371">
        <f>IF(B867=0,0,VLOOKUP(C867,competitors!$B$1:$C$1550,2,FALSE))</f>
        <v>0</v>
      </c>
      <c r="F867" s="370"/>
      <c r="G867" s="370"/>
      <c r="H867" s="370"/>
      <c r="I867" s="370"/>
    </row>
    <row r="868" spans="1:9" s="372" customFormat="1">
      <c r="A868" s="370"/>
      <c r="B868" s="370"/>
      <c r="C868" s="370">
        <f>IF(B868=0,0,VLOOKUP(B868,competitors!$A$1:$B$1550,2,FALSE))</f>
        <v>0</v>
      </c>
      <c r="D868" s="371">
        <f>IF(B868=0,0,VLOOKUP(C868,competitors!$B$1:$C$1550,2,FALSE))</f>
        <v>0</v>
      </c>
      <c r="F868" s="370"/>
      <c r="G868" s="370"/>
      <c r="H868" s="370"/>
      <c r="I868" s="370"/>
    </row>
    <row r="869" spans="1:9" s="372" customFormat="1">
      <c r="A869" s="370"/>
      <c r="B869" s="370"/>
      <c r="C869" s="370">
        <f>IF(B869=0,0,VLOOKUP(B869,competitors!$A$1:$B$1550,2,FALSE))</f>
        <v>0</v>
      </c>
      <c r="D869" s="371">
        <f>IF(B869=0,0,VLOOKUP(C869,competitors!$B$1:$C$1550,2,FALSE))</f>
        <v>0</v>
      </c>
      <c r="F869" s="370"/>
      <c r="G869" s="370"/>
      <c r="H869" s="370"/>
      <c r="I869" s="370"/>
    </row>
    <row r="870" spans="1:9" s="372" customFormat="1">
      <c r="A870" s="370"/>
      <c r="B870" s="370"/>
      <c r="C870" s="370">
        <f>IF(B870=0,0,VLOOKUP(B870,competitors!$A$1:$B$1550,2,FALSE))</f>
        <v>0</v>
      </c>
      <c r="D870" s="371">
        <f>IF(B870=0,0,VLOOKUP(C870,competitors!$B$1:$C$1550,2,FALSE))</f>
        <v>0</v>
      </c>
      <c r="F870" s="370"/>
      <c r="G870" s="370"/>
      <c r="H870" s="370"/>
      <c r="I870" s="370"/>
    </row>
    <row r="871" spans="1:9" s="372" customFormat="1">
      <c r="A871" s="370"/>
      <c r="B871" s="370"/>
      <c r="C871" s="370">
        <f>IF(B871=0,0,VLOOKUP(B871,competitors!$A$1:$B$1550,2,FALSE))</f>
        <v>0</v>
      </c>
      <c r="D871" s="371">
        <f>IF(B871=0,0,VLOOKUP(C871,competitors!$B$1:$C$1550,2,FALSE))</f>
        <v>0</v>
      </c>
      <c r="F871" s="370"/>
      <c r="G871" s="370"/>
      <c r="H871" s="370"/>
      <c r="I871" s="370"/>
    </row>
    <row r="872" spans="1:9" s="372" customFormat="1">
      <c r="A872" s="370"/>
      <c r="B872" s="370"/>
      <c r="C872" s="370">
        <f>IF(B872=0,0,VLOOKUP(B872,competitors!$A$1:$B$1550,2,FALSE))</f>
        <v>0</v>
      </c>
      <c r="D872" s="371">
        <f>IF(B872=0,0,VLOOKUP(C872,competitors!$B$1:$C$1550,2,FALSE))</f>
        <v>0</v>
      </c>
      <c r="F872" s="370"/>
      <c r="G872" s="370"/>
      <c r="H872" s="370"/>
      <c r="I872" s="370"/>
    </row>
    <row r="873" spans="1:9" s="372" customFormat="1">
      <c r="A873" s="370"/>
      <c r="B873" s="370"/>
      <c r="C873" s="370">
        <f>IF(B873=0,0,VLOOKUP(B873,competitors!$A$1:$B$1550,2,FALSE))</f>
        <v>0</v>
      </c>
      <c r="D873" s="371">
        <f>IF(B873=0,0,VLOOKUP(C873,competitors!$B$1:$C$1550,2,FALSE))</f>
        <v>0</v>
      </c>
      <c r="F873" s="370"/>
      <c r="G873" s="370"/>
      <c r="H873" s="370"/>
      <c r="I873" s="370"/>
    </row>
    <row r="874" spans="1:9" s="372" customFormat="1">
      <c r="A874" s="370"/>
      <c r="B874" s="370"/>
      <c r="C874" s="370">
        <f>IF(B874=0,0,VLOOKUP(B874,competitors!$A$1:$B$1550,2,FALSE))</f>
        <v>0</v>
      </c>
      <c r="D874" s="371">
        <f>IF(B874=0,0,VLOOKUP(C874,competitors!$B$1:$C$1550,2,FALSE))</f>
        <v>0</v>
      </c>
      <c r="F874" s="370"/>
      <c r="G874" s="370"/>
      <c r="H874" s="370"/>
      <c r="I874" s="370"/>
    </row>
    <row r="875" spans="1:9" s="372" customFormat="1">
      <c r="A875" s="370"/>
      <c r="B875" s="370"/>
      <c r="C875" s="370">
        <f>IF(B875=0,0,VLOOKUP(B875,competitors!$A$1:$B$1550,2,FALSE))</f>
        <v>0</v>
      </c>
      <c r="D875" s="371">
        <f>IF(B875=0,0,VLOOKUP(C875,competitors!$B$1:$C$1550,2,FALSE))</f>
        <v>0</v>
      </c>
      <c r="F875" s="370"/>
      <c r="G875" s="370"/>
      <c r="H875" s="370"/>
      <c r="I875" s="370"/>
    </row>
    <row r="876" spans="1:9" s="372" customFormat="1">
      <c r="A876" s="370"/>
      <c r="B876" s="370"/>
      <c r="C876" s="370">
        <f>IF(B876=0,0,VLOOKUP(B876,competitors!$A$1:$B$1550,2,FALSE))</f>
        <v>0</v>
      </c>
      <c r="D876" s="371">
        <f>IF(B876=0,0,VLOOKUP(C876,competitors!$B$1:$C$1550,2,FALSE))</f>
        <v>0</v>
      </c>
      <c r="F876" s="370"/>
      <c r="G876" s="370"/>
      <c r="H876" s="370"/>
      <c r="I876" s="370"/>
    </row>
    <row r="877" spans="1:9" s="372" customFormat="1">
      <c r="A877" s="370"/>
      <c r="B877" s="370"/>
      <c r="C877" s="370">
        <f>IF(B877=0,0,VLOOKUP(B877,competitors!$A$1:$B$1550,2,FALSE))</f>
        <v>0</v>
      </c>
      <c r="D877" s="371">
        <f>IF(B877=0,0,VLOOKUP(C877,competitors!$B$1:$C$1550,2,FALSE))</f>
        <v>0</v>
      </c>
      <c r="F877" s="370"/>
      <c r="G877" s="370"/>
      <c r="H877" s="370"/>
      <c r="I877" s="370"/>
    </row>
    <row r="878" spans="1:9" s="372" customFormat="1">
      <c r="A878" s="370"/>
      <c r="B878" s="370"/>
      <c r="C878" s="370">
        <f>IF(B878=0,0,VLOOKUP(B878,competitors!$A$1:$B$1550,2,FALSE))</f>
        <v>0</v>
      </c>
      <c r="D878" s="371">
        <f>IF(B878=0,0,VLOOKUP(C878,competitors!$B$1:$C$1550,2,FALSE))</f>
        <v>0</v>
      </c>
      <c r="F878" s="370"/>
      <c r="G878" s="370"/>
      <c r="H878" s="370"/>
      <c r="I878" s="370"/>
    </row>
    <row r="879" spans="1:9" s="372" customFormat="1">
      <c r="A879" s="370"/>
      <c r="B879" s="370"/>
      <c r="C879" s="370">
        <f>IF(B879=0,0,VLOOKUP(B879,competitors!$A$1:$B$1550,2,FALSE))</f>
        <v>0</v>
      </c>
      <c r="D879" s="371">
        <f>IF(B879=0,0,VLOOKUP(C879,competitors!$B$1:$C$1550,2,FALSE))</f>
        <v>0</v>
      </c>
      <c r="F879" s="370"/>
      <c r="G879" s="370"/>
      <c r="H879" s="370"/>
      <c r="I879" s="370"/>
    </row>
    <row r="880" spans="1:9" s="372" customFormat="1">
      <c r="A880" s="370"/>
      <c r="B880" s="370"/>
      <c r="C880" s="370">
        <f>IF(B880=0,0,VLOOKUP(B880,competitors!$A$1:$B$1550,2,FALSE))</f>
        <v>0</v>
      </c>
      <c r="D880" s="371">
        <f>IF(B880=0,0,VLOOKUP(C880,competitors!$B$1:$C$1550,2,FALSE))</f>
        <v>0</v>
      </c>
      <c r="F880" s="370"/>
      <c r="G880" s="370"/>
      <c r="H880" s="370"/>
      <c r="I880" s="370"/>
    </row>
    <row r="881" spans="1:9" s="372" customFormat="1">
      <c r="A881" s="370"/>
      <c r="B881" s="370"/>
      <c r="C881" s="370">
        <f>IF(B881=0,0,VLOOKUP(B881,competitors!$A$1:$B$1550,2,FALSE))</f>
        <v>0</v>
      </c>
      <c r="D881" s="371">
        <f>IF(B881=0,0,VLOOKUP(C881,competitors!$B$1:$C$1550,2,FALSE))</f>
        <v>0</v>
      </c>
      <c r="F881" s="370"/>
      <c r="G881" s="370"/>
      <c r="H881" s="370"/>
      <c r="I881" s="370"/>
    </row>
    <row r="882" spans="1:9" s="372" customFormat="1">
      <c r="A882" s="370"/>
      <c r="B882" s="370"/>
      <c r="C882" s="370">
        <f>IF(B882=0,0,VLOOKUP(B882,competitors!$A$1:$B$1550,2,FALSE))</f>
        <v>0</v>
      </c>
      <c r="D882" s="371">
        <f>IF(B882=0,0,VLOOKUP(C882,competitors!$B$1:$C$1550,2,FALSE))</f>
        <v>0</v>
      </c>
      <c r="F882" s="370"/>
      <c r="G882" s="370"/>
      <c r="H882" s="370"/>
      <c r="I882" s="370"/>
    </row>
    <row r="883" spans="1:9" s="372" customFormat="1">
      <c r="A883" s="370"/>
      <c r="B883" s="370"/>
      <c r="C883" s="370">
        <f>IF(B883=0,0,VLOOKUP(B883,competitors!$A$1:$B$1550,2,FALSE))</f>
        <v>0</v>
      </c>
      <c r="D883" s="371">
        <f>IF(B883=0,0,VLOOKUP(C883,competitors!$B$1:$C$1550,2,FALSE))</f>
        <v>0</v>
      </c>
      <c r="F883" s="370"/>
      <c r="G883" s="370"/>
      <c r="H883" s="370"/>
      <c r="I883" s="370"/>
    </row>
    <row r="884" spans="1:9" s="372" customFormat="1">
      <c r="A884" s="370"/>
      <c r="B884" s="370"/>
      <c r="C884" s="370">
        <f>IF(B884=0,0,VLOOKUP(B884,competitors!$A$1:$B$1550,2,FALSE))</f>
        <v>0</v>
      </c>
      <c r="D884" s="371">
        <f>IF(B884=0,0,VLOOKUP(C884,competitors!$B$1:$C$1550,2,FALSE))</f>
        <v>0</v>
      </c>
      <c r="F884" s="370"/>
      <c r="G884" s="370"/>
      <c r="H884" s="370"/>
      <c r="I884" s="370"/>
    </row>
    <row r="885" spans="1:9" s="372" customFormat="1">
      <c r="A885" s="370"/>
      <c r="B885" s="370"/>
      <c r="C885" s="370">
        <f>IF(B885=0,0,VLOOKUP(B885,competitors!$A$1:$B$1550,2,FALSE))</f>
        <v>0</v>
      </c>
      <c r="D885" s="371">
        <f>IF(B885=0,0,VLOOKUP(C885,competitors!$B$1:$C$1550,2,FALSE))</f>
        <v>0</v>
      </c>
      <c r="F885" s="370"/>
      <c r="G885" s="370"/>
      <c r="H885" s="370"/>
      <c r="I885" s="370"/>
    </row>
    <row r="886" spans="1:9" s="372" customFormat="1">
      <c r="A886" s="370"/>
      <c r="B886" s="370"/>
      <c r="C886" s="370">
        <f>IF(B886=0,0,VLOOKUP(B886,competitors!$A$1:$B$1550,2,FALSE))</f>
        <v>0</v>
      </c>
      <c r="D886" s="371">
        <f>IF(B886=0,0,VLOOKUP(C886,competitors!$B$1:$C$1550,2,FALSE))</f>
        <v>0</v>
      </c>
      <c r="F886" s="370"/>
      <c r="G886" s="370"/>
      <c r="H886" s="370"/>
      <c r="I886" s="370"/>
    </row>
    <row r="887" spans="1:9" s="372" customFormat="1">
      <c r="A887" s="370"/>
      <c r="B887" s="370"/>
      <c r="C887" s="370">
        <f>IF(B887=0,0,VLOOKUP(B887,competitors!$A$1:$B$1550,2,FALSE))</f>
        <v>0</v>
      </c>
      <c r="D887" s="371">
        <f>IF(B887=0,0,VLOOKUP(C887,competitors!$B$1:$C$1550,2,FALSE))</f>
        <v>0</v>
      </c>
      <c r="F887" s="370"/>
      <c r="G887" s="370"/>
      <c r="H887" s="370"/>
      <c r="I887" s="370"/>
    </row>
    <row r="888" spans="1:9" s="372" customFormat="1">
      <c r="A888" s="370"/>
      <c r="B888" s="370"/>
      <c r="C888" s="370">
        <f>IF(B888=0,0,VLOOKUP(B888,competitors!$A$1:$B$1550,2,FALSE))</f>
        <v>0</v>
      </c>
      <c r="D888" s="371">
        <f>IF(B888=0,0,VLOOKUP(C888,competitors!$B$1:$C$1550,2,FALSE))</f>
        <v>0</v>
      </c>
      <c r="F888" s="370"/>
      <c r="G888" s="370"/>
      <c r="H888" s="370"/>
      <c r="I888" s="370"/>
    </row>
    <row r="889" spans="1:9" s="372" customFormat="1">
      <c r="A889" s="370"/>
      <c r="B889" s="370"/>
      <c r="C889" s="370">
        <f>IF(B889=0,0,VLOOKUP(B889,competitors!$A$1:$B$1550,2,FALSE))</f>
        <v>0</v>
      </c>
      <c r="D889" s="371">
        <f>IF(B889=0,0,VLOOKUP(C889,competitors!$B$1:$C$1550,2,FALSE))</f>
        <v>0</v>
      </c>
      <c r="F889" s="370"/>
      <c r="G889" s="370"/>
      <c r="H889" s="370"/>
      <c r="I889" s="370"/>
    </row>
    <row r="890" spans="1:9" s="372" customFormat="1">
      <c r="A890" s="370"/>
      <c r="B890" s="370"/>
      <c r="C890" s="370">
        <f>IF(B890=0,0,VLOOKUP(B890,competitors!$A$1:$B$1550,2,FALSE))</f>
        <v>0</v>
      </c>
      <c r="D890" s="371">
        <f>IF(B890=0,0,VLOOKUP(C890,competitors!$B$1:$C$1550,2,FALSE))</f>
        <v>0</v>
      </c>
      <c r="F890" s="370"/>
      <c r="G890" s="370"/>
      <c r="H890" s="370"/>
      <c r="I890" s="370"/>
    </row>
    <row r="891" spans="1:9" s="372" customFormat="1">
      <c r="A891" s="370"/>
      <c r="B891" s="370"/>
      <c r="C891" s="370">
        <f>IF(B891=0,0,VLOOKUP(B891,competitors!$A$1:$B$1550,2,FALSE))</f>
        <v>0</v>
      </c>
      <c r="D891" s="371">
        <f>IF(B891=0,0,VLOOKUP(C891,competitors!$B$1:$C$1550,2,FALSE))</f>
        <v>0</v>
      </c>
      <c r="F891" s="370"/>
      <c r="G891" s="370"/>
      <c r="H891" s="370"/>
      <c r="I891" s="370"/>
    </row>
    <row r="892" spans="1:9" s="372" customFormat="1">
      <c r="A892" s="370"/>
      <c r="B892" s="370"/>
      <c r="C892" s="370">
        <f>IF(B892=0,0,VLOOKUP(B892,competitors!$A$1:$B$1550,2,FALSE))</f>
        <v>0</v>
      </c>
      <c r="D892" s="371">
        <f>IF(B892=0,0,VLOOKUP(C892,competitors!$B$1:$C$1550,2,FALSE))</f>
        <v>0</v>
      </c>
      <c r="F892" s="370"/>
      <c r="G892" s="370"/>
      <c r="H892" s="370"/>
      <c r="I892" s="370"/>
    </row>
    <row r="893" spans="1:9" s="372" customFormat="1">
      <c r="A893" s="370"/>
      <c r="B893" s="370"/>
      <c r="C893" s="370">
        <f>IF(B893=0,0,VLOOKUP(B893,competitors!$A$1:$B$1550,2,FALSE))</f>
        <v>0</v>
      </c>
      <c r="D893" s="371">
        <f>IF(B893=0,0,VLOOKUP(C893,competitors!$B$1:$C$1550,2,FALSE))</f>
        <v>0</v>
      </c>
      <c r="F893" s="370"/>
      <c r="G893" s="370"/>
      <c r="H893" s="370"/>
      <c r="I893" s="370"/>
    </row>
    <row r="894" spans="1:9" s="372" customFormat="1">
      <c r="A894" s="370"/>
      <c r="B894" s="370"/>
      <c r="C894" s="370">
        <f>IF(B894=0,0,VLOOKUP(B894,competitors!$A$1:$B$1550,2,FALSE))</f>
        <v>0</v>
      </c>
      <c r="D894" s="371">
        <f>IF(B894=0,0,VLOOKUP(C894,competitors!$B$1:$C$1550,2,FALSE))</f>
        <v>0</v>
      </c>
      <c r="F894" s="370"/>
      <c r="G894" s="370"/>
      <c r="H894" s="370"/>
      <c r="I894" s="370"/>
    </row>
    <row r="895" spans="1:9" s="372" customFormat="1">
      <c r="A895" s="370"/>
      <c r="B895" s="370"/>
      <c r="C895" s="370">
        <f>IF(B895=0,0,VLOOKUP(B895,competitors!$A$1:$B$1550,2,FALSE))</f>
        <v>0</v>
      </c>
      <c r="D895" s="371">
        <f>IF(B895=0,0,VLOOKUP(C895,competitors!$B$1:$C$1550,2,FALSE))</f>
        <v>0</v>
      </c>
      <c r="F895" s="370"/>
      <c r="G895" s="370"/>
      <c r="H895" s="370"/>
      <c r="I895" s="370"/>
    </row>
    <row r="896" spans="1:9" s="372" customFormat="1">
      <c r="A896" s="370"/>
      <c r="B896" s="370"/>
      <c r="C896" s="370">
        <f>IF(B896=0,0,VLOOKUP(B896,competitors!$A$1:$B$1550,2,FALSE))</f>
        <v>0</v>
      </c>
      <c r="D896" s="371">
        <f>IF(B896=0,0,VLOOKUP(C896,competitors!$B$1:$C$1550,2,FALSE))</f>
        <v>0</v>
      </c>
      <c r="F896" s="370"/>
      <c r="G896" s="370"/>
      <c r="H896" s="370"/>
      <c r="I896" s="370"/>
    </row>
    <row r="897" spans="1:9" s="372" customFormat="1">
      <c r="A897" s="370"/>
      <c r="B897" s="370"/>
      <c r="C897" s="370">
        <f>IF(B897=0,0,VLOOKUP(B897,competitors!$A$1:$B$1550,2,FALSE))</f>
        <v>0</v>
      </c>
      <c r="D897" s="371">
        <f>IF(B897=0,0,VLOOKUP(C897,competitors!$B$1:$C$1550,2,FALSE))</f>
        <v>0</v>
      </c>
      <c r="F897" s="370"/>
      <c r="G897" s="370"/>
      <c r="H897" s="370"/>
      <c r="I897" s="370"/>
    </row>
    <row r="898" spans="1:9" s="372" customFormat="1">
      <c r="A898" s="370"/>
      <c r="B898" s="370"/>
      <c r="C898" s="370">
        <f>IF(B898=0,0,VLOOKUP(B898,competitors!$A$1:$B$1550,2,FALSE))</f>
        <v>0</v>
      </c>
      <c r="D898" s="371">
        <f>IF(B898=0,0,VLOOKUP(C898,competitors!$B$1:$C$1550,2,FALSE))</f>
        <v>0</v>
      </c>
      <c r="F898" s="370"/>
      <c r="G898" s="370"/>
      <c r="H898" s="370"/>
      <c r="I898" s="370"/>
    </row>
    <row r="899" spans="1:9" s="372" customFormat="1">
      <c r="A899" s="370"/>
      <c r="B899" s="370"/>
      <c r="C899" s="370">
        <f>IF(B899=0,0,VLOOKUP(B899,competitors!$A$1:$B$1550,2,FALSE))</f>
        <v>0</v>
      </c>
      <c r="D899" s="371">
        <f>IF(B899=0,0,VLOOKUP(C899,competitors!$B$1:$C$1550,2,FALSE))</f>
        <v>0</v>
      </c>
      <c r="F899" s="370"/>
      <c r="G899" s="370"/>
      <c r="H899" s="370"/>
      <c r="I899" s="370"/>
    </row>
    <row r="900" spans="1:9" s="372" customFormat="1">
      <c r="A900" s="370"/>
      <c r="B900" s="370"/>
      <c r="C900" s="370">
        <f>IF(B900=0,0,VLOOKUP(B900,competitors!$A$1:$B$1550,2,FALSE))</f>
        <v>0</v>
      </c>
      <c r="D900" s="371">
        <f>IF(B900=0,0,VLOOKUP(C900,competitors!$B$1:$C$1550,2,FALSE))</f>
        <v>0</v>
      </c>
      <c r="F900" s="370"/>
      <c r="G900" s="370"/>
      <c r="H900" s="370"/>
      <c r="I900" s="370"/>
    </row>
    <row r="901" spans="1:9" s="372" customFormat="1">
      <c r="A901" s="370"/>
      <c r="B901" s="370"/>
      <c r="C901" s="370">
        <f>IF(B901=0,0,VLOOKUP(B901,competitors!$A$1:$B$1550,2,FALSE))</f>
        <v>0</v>
      </c>
      <c r="D901" s="371">
        <f>IF(B901=0,0,VLOOKUP(C901,competitors!$B$1:$C$1550,2,FALSE))</f>
        <v>0</v>
      </c>
      <c r="F901" s="370"/>
      <c r="G901" s="370"/>
      <c r="H901" s="370"/>
      <c r="I901" s="370"/>
    </row>
    <row r="902" spans="1:9" s="372" customFormat="1">
      <c r="A902" s="370"/>
      <c r="B902" s="370"/>
      <c r="C902" s="370">
        <f>IF(B902=0,0,VLOOKUP(B902,competitors!$A$1:$B$1550,2,FALSE))</f>
        <v>0</v>
      </c>
      <c r="D902" s="371">
        <f>IF(B902=0,0,VLOOKUP(C902,competitors!$B$1:$C$1550,2,FALSE))</f>
        <v>0</v>
      </c>
      <c r="F902" s="370"/>
      <c r="G902" s="370"/>
      <c r="H902" s="370"/>
      <c r="I902" s="370"/>
    </row>
    <row r="903" spans="1:9" s="372" customFormat="1">
      <c r="A903" s="370"/>
      <c r="B903" s="370"/>
      <c r="C903" s="370">
        <f>IF(B903=0,0,VLOOKUP(B903,competitors!$A$1:$B$1550,2,FALSE))</f>
        <v>0</v>
      </c>
      <c r="D903" s="371">
        <f>IF(B903=0,0,VLOOKUP(C903,competitors!$B$1:$C$1550,2,FALSE))</f>
        <v>0</v>
      </c>
      <c r="F903" s="370"/>
      <c r="G903" s="370"/>
      <c r="H903" s="370"/>
      <c r="I903" s="370"/>
    </row>
    <row r="904" spans="1:9" s="372" customFormat="1">
      <c r="A904" s="370"/>
      <c r="B904" s="370"/>
      <c r="C904" s="370">
        <f>IF(B904=0,0,VLOOKUP(B904,competitors!$A$1:$B$1550,2,FALSE))</f>
        <v>0</v>
      </c>
      <c r="D904" s="371">
        <f>IF(B904=0,0,VLOOKUP(C904,competitors!$B$1:$C$1550,2,FALSE))</f>
        <v>0</v>
      </c>
      <c r="F904" s="370"/>
      <c r="G904" s="370"/>
      <c r="H904" s="370"/>
      <c r="I904" s="370"/>
    </row>
    <row r="905" spans="1:9" s="372" customFormat="1">
      <c r="A905" s="370"/>
      <c r="B905" s="370"/>
      <c r="C905" s="370">
        <f>IF(B905=0,0,VLOOKUP(B905,competitors!$A$1:$B$1550,2,FALSE))</f>
        <v>0</v>
      </c>
      <c r="D905" s="371">
        <f>IF(B905=0,0,VLOOKUP(C905,competitors!$B$1:$C$1550,2,FALSE))</f>
        <v>0</v>
      </c>
      <c r="F905" s="370"/>
      <c r="G905" s="370"/>
      <c r="H905" s="370"/>
      <c r="I905" s="370"/>
    </row>
    <row r="906" spans="1:9" s="372" customFormat="1">
      <c r="A906" s="370"/>
      <c r="B906" s="370"/>
      <c r="C906" s="370">
        <f>IF(B906=0,0,VLOOKUP(B906,competitors!$A$1:$B$1550,2,FALSE))</f>
        <v>0</v>
      </c>
      <c r="D906" s="371">
        <f>IF(B906=0,0,VLOOKUP(C906,competitors!$B$1:$C$1550,2,FALSE))</f>
        <v>0</v>
      </c>
      <c r="F906" s="370"/>
      <c r="G906" s="370"/>
      <c r="H906" s="370"/>
      <c r="I906" s="370"/>
    </row>
    <row r="907" spans="1:9" s="372" customFormat="1">
      <c r="A907" s="370"/>
      <c r="B907" s="370"/>
      <c r="C907" s="370">
        <f>IF(B907=0,0,VLOOKUP(B907,competitors!$A$1:$B$1550,2,FALSE))</f>
        <v>0</v>
      </c>
      <c r="D907" s="371">
        <f>IF(B907=0,0,VLOOKUP(C907,competitors!$B$1:$C$1550,2,FALSE))</f>
        <v>0</v>
      </c>
      <c r="F907" s="370"/>
      <c r="G907" s="370"/>
      <c r="H907" s="370"/>
      <c r="I907" s="370"/>
    </row>
    <row r="908" spans="1:9" s="372" customFormat="1">
      <c r="A908" s="370"/>
      <c r="B908" s="370"/>
      <c r="C908" s="370">
        <f>IF(B908=0,0,VLOOKUP(B908,competitors!$A$1:$B$1550,2,FALSE))</f>
        <v>0</v>
      </c>
      <c r="D908" s="371">
        <f>IF(B908=0,0,VLOOKUP(C908,competitors!$B$1:$C$1550,2,FALSE))</f>
        <v>0</v>
      </c>
      <c r="F908" s="370"/>
      <c r="G908" s="370"/>
      <c r="H908" s="370"/>
      <c r="I908" s="370"/>
    </row>
    <row r="909" spans="1:9" s="372" customFormat="1">
      <c r="A909" s="370"/>
      <c r="B909" s="370"/>
      <c r="C909" s="370">
        <f>IF(B909=0,0,VLOOKUP(B909,competitors!$A$1:$B$1550,2,FALSE))</f>
        <v>0</v>
      </c>
      <c r="D909" s="371">
        <f>IF(B909=0,0,VLOOKUP(C909,competitors!$B$1:$C$1550,2,FALSE))</f>
        <v>0</v>
      </c>
      <c r="F909" s="370"/>
      <c r="G909" s="370"/>
      <c r="H909" s="370"/>
      <c r="I909" s="370"/>
    </row>
    <row r="910" spans="1:9" s="372" customFormat="1">
      <c r="A910" s="370"/>
      <c r="B910" s="370"/>
      <c r="C910" s="370">
        <f>IF(B910=0,0,VLOOKUP(B910,competitors!$A$1:$B$1550,2,FALSE))</f>
        <v>0</v>
      </c>
      <c r="D910" s="371">
        <f>IF(B910=0,0,VLOOKUP(C910,competitors!$B$1:$C$1550,2,FALSE))</f>
        <v>0</v>
      </c>
      <c r="F910" s="370"/>
      <c r="G910" s="370"/>
      <c r="H910" s="370"/>
      <c r="I910" s="370"/>
    </row>
    <row r="911" spans="1:9" s="372" customFormat="1">
      <c r="A911" s="370"/>
      <c r="B911" s="370"/>
      <c r="C911" s="370">
        <f>IF(B911=0,0,VLOOKUP(B911,competitors!$A$1:$B$1550,2,FALSE))</f>
        <v>0</v>
      </c>
      <c r="D911" s="371">
        <f>IF(B911=0,0,VLOOKUP(C911,competitors!$B$1:$C$1550,2,FALSE))</f>
        <v>0</v>
      </c>
      <c r="F911" s="370"/>
      <c r="G911" s="370"/>
      <c r="H911" s="370"/>
      <c r="I911" s="370"/>
    </row>
    <row r="912" spans="1:9" s="372" customFormat="1">
      <c r="A912" s="370"/>
      <c r="B912" s="370"/>
      <c r="C912" s="370">
        <f>IF(B912=0,0,VLOOKUP(B912,competitors!$A$1:$B$1550,2,FALSE))</f>
        <v>0</v>
      </c>
      <c r="D912" s="371">
        <f>IF(B912=0,0,VLOOKUP(C912,competitors!$B$1:$C$1550,2,FALSE))</f>
        <v>0</v>
      </c>
      <c r="F912" s="370"/>
      <c r="G912" s="370"/>
      <c r="H912" s="370"/>
      <c r="I912" s="370"/>
    </row>
    <row r="913" spans="1:9" s="372" customFormat="1">
      <c r="A913" s="370"/>
      <c r="B913" s="370"/>
      <c r="C913" s="370">
        <f>IF(B913=0,0,VLOOKUP(B913,competitors!$A$1:$B$1550,2,FALSE))</f>
        <v>0</v>
      </c>
      <c r="D913" s="371">
        <f>IF(B913=0,0,VLOOKUP(C913,competitors!$B$1:$C$1550,2,FALSE))</f>
        <v>0</v>
      </c>
      <c r="F913" s="370"/>
      <c r="G913" s="370"/>
      <c r="H913" s="370"/>
      <c r="I913" s="370"/>
    </row>
    <row r="914" spans="1:9" s="372" customFormat="1">
      <c r="A914" s="370"/>
      <c r="B914" s="370"/>
      <c r="C914" s="370">
        <f>IF(B914=0,0,VLOOKUP(B914,competitors!$A$1:$B$1550,2,FALSE))</f>
        <v>0</v>
      </c>
      <c r="D914" s="371">
        <f>IF(B914=0,0,VLOOKUP(C914,competitors!$B$1:$C$1550,2,FALSE))</f>
        <v>0</v>
      </c>
      <c r="F914" s="370"/>
      <c r="G914" s="370"/>
      <c r="H914" s="370"/>
      <c r="I914" s="370"/>
    </row>
    <row r="915" spans="1:9" s="372" customFormat="1">
      <c r="A915" s="370"/>
      <c r="B915" s="370"/>
      <c r="C915" s="370">
        <f>IF(B915=0,0,VLOOKUP(B915,competitors!$A$1:$B$1550,2,FALSE))</f>
        <v>0</v>
      </c>
      <c r="D915" s="371">
        <f>IF(B915=0,0,VLOOKUP(C915,competitors!$B$1:$C$1550,2,FALSE))</f>
        <v>0</v>
      </c>
      <c r="F915" s="370"/>
      <c r="G915" s="370"/>
      <c r="H915" s="370"/>
      <c r="I915" s="370"/>
    </row>
    <row r="916" spans="1:9" s="372" customFormat="1">
      <c r="A916" s="370"/>
      <c r="B916" s="370"/>
      <c r="C916" s="370">
        <f>IF(B916=0,0,VLOOKUP(B916,competitors!$A$1:$B$1550,2,FALSE))</f>
        <v>0</v>
      </c>
      <c r="D916" s="371">
        <f>IF(B916=0,0,VLOOKUP(C916,competitors!$B$1:$C$1550,2,FALSE))</f>
        <v>0</v>
      </c>
      <c r="F916" s="370"/>
      <c r="G916" s="370"/>
      <c r="H916" s="370"/>
      <c r="I916" s="370"/>
    </row>
    <row r="917" spans="1:9" s="372" customFormat="1">
      <c r="A917" s="370"/>
      <c r="B917" s="370"/>
      <c r="C917" s="370">
        <f>IF(B917=0,0,VLOOKUP(B917,competitors!$A$1:$B$1550,2,FALSE))</f>
        <v>0</v>
      </c>
      <c r="D917" s="371">
        <f>IF(B917=0,0,VLOOKUP(C917,competitors!$B$1:$C$1550,2,FALSE))</f>
        <v>0</v>
      </c>
      <c r="F917" s="370"/>
      <c r="G917" s="370"/>
      <c r="H917" s="370"/>
      <c r="I917" s="370"/>
    </row>
    <row r="918" spans="1:9" s="372" customFormat="1">
      <c r="A918" s="370"/>
      <c r="B918" s="370"/>
      <c r="C918" s="370">
        <f>IF(B918=0,0,VLOOKUP(B918,competitors!$A$1:$B$1550,2,FALSE))</f>
        <v>0</v>
      </c>
      <c r="D918" s="371">
        <f>IF(B918=0,0,VLOOKUP(C918,competitors!$B$1:$C$1550,2,FALSE))</f>
        <v>0</v>
      </c>
      <c r="F918" s="370"/>
      <c r="G918" s="370"/>
      <c r="H918" s="370"/>
      <c r="I918" s="370"/>
    </row>
    <row r="919" spans="1:9" s="372" customFormat="1">
      <c r="A919" s="370"/>
      <c r="B919" s="370"/>
      <c r="C919" s="370">
        <f>IF(B919=0,0,VLOOKUP(B919,competitors!$A$1:$B$1550,2,FALSE))</f>
        <v>0</v>
      </c>
      <c r="D919" s="371">
        <f>IF(B919=0,0,VLOOKUP(C919,competitors!$B$1:$C$1550,2,FALSE))</f>
        <v>0</v>
      </c>
      <c r="F919" s="370"/>
      <c r="G919" s="370"/>
      <c r="H919" s="370"/>
      <c r="I919" s="370"/>
    </row>
    <row r="920" spans="1:9" s="372" customFormat="1">
      <c r="A920" s="370"/>
      <c r="B920" s="370"/>
      <c r="C920" s="370">
        <f>IF(B920=0,0,VLOOKUP(B920,competitors!$A$1:$B$1550,2,FALSE))</f>
        <v>0</v>
      </c>
      <c r="D920" s="371">
        <f>IF(B920=0,0,VLOOKUP(C920,competitors!$B$1:$C$1550,2,FALSE))</f>
        <v>0</v>
      </c>
      <c r="F920" s="370"/>
      <c r="G920" s="370"/>
      <c r="H920" s="370"/>
      <c r="I920" s="370"/>
    </row>
    <row r="921" spans="1:9" s="372" customFormat="1">
      <c r="A921" s="370"/>
      <c r="B921" s="370"/>
      <c r="C921" s="370">
        <f>IF(B921=0,0,VLOOKUP(B921,competitors!$A$1:$B$1550,2,FALSE))</f>
        <v>0</v>
      </c>
      <c r="D921" s="371">
        <f>IF(B921=0,0,VLOOKUP(C921,competitors!$B$1:$C$1550,2,FALSE))</f>
        <v>0</v>
      </c>
      <c r="F921" s="370"/>
      <c r="G921" s="370"/>
      <c r="H921" s="370"/>
      <c r="I921" s="370"/>
    </row>
    <row r="922" spans="1:9" s="372" customFormat="1">
      <c r="A922" s="370"/>
      <c r="B922" s="370"/>
      <c r="C922" s="370">
        <f>IF(B922=0,0,VLOOKUP(B922,competitors!$A$1:$B$1550,2,FALSE))</f>
        <v>0</v>
      </c>
      <c r="D922" s="371">
        <f>IF(B922=0,0,VLOOKUP(C922,competitors!$B$1:$C$1550,2,FALSE))</f>
        <v>0</v>
      </c>
      <c r="F922" s="370"/>
      <c r="G922" s="370"/>
      <c r="H922" s="370"/>
      <c r="I922" s="370"/>
    </row>
    <row r="923" spans="1:9" s="372" customFormat="1">
      <c r="A923" s="370"/>
      <c r="B923" s="370"/>
      <c r="C923" s="370">
        <f>IF(B923=0,0,VLOOKUP(B923,competitors!$A$1:$B$1550,2,FALSE))</f>
        <v>0</v>
      </c>
      <c r="D923" s="371">
        <f>IF(B923=0,0,VLOOKUP(C923,competitors!$B$1:$C$1550,2,FALSE))</f>
        <v>0</v>
      </c>
      <c r="F923" s="370"/>
      <c r="G923" s="370"/>
      <c r="H923" s="370"/>
      <c r="I923" s="370"/>
    </row>
    <row r="924" spans="1:9" s="372" customFormat="1">
      <c r="A924" s="370"/>
      <c r="B924" s="370"/>
      <c r="C924" s="370">
        <f>IF(B924=0,0,VLOOKUP(B924,competitors!$A$1:$B$1550,2,FALSE))</f>
        <v>0</v>
      </c>
      <c r="D924" s="371">
        <f>IF(B924=0,0,VLOOKUP(C924,competitors!$B$1:$C$1550,2,FALSE))</f>
        <v>0</v>
      </c>
      <c r="F924" s="370"/>
      <c r="G924" s="370"/>
      <c r="H924" s="370"/>
      <c r="I924" s="370"/>
    </row>
    <row r="925" spans="1:9" s="372" customFormat="1">
      <c r="A925" s="370"/>
      <c r="B925" s="370"/>
      <c r="C925" s="370">
        <f>IF(B925=0,0,VLOOKUP(B925,competitors!$A$1:$B$1550,2,FALSE))</f>
        <v>0</v>
      </c>
      <c r="D925" s="371">
        <f>IF(B925=0,0,VLOOKUP(C925,competitors!$B$1:$C$1550,2,FALSE))</f>
        <v>0</v>
      </c>
      <c r="F925" s="370"/>
      <c r="G925" s="370"/>
      <c r="H925" s="370"/>
      <c r="I925" s="370"/>
    </row>
    <row r="926" spans="1:9" s="372" customFormat="1">
      <c r="A926" s="370"/>
      <c r="B926" s="370"/>
      <c r="C926" s="370">
        <f>IF(B926=0,0,VLOOKUP(B926,competitors!$A$1:$B$1550,2,FALSE))</f>
        <v>0</v>
      </c>
      <c r="D926" s="371">
        <f>IF(B926=0,0,VLOOKUP(C926,competitors!$B$1:$C$1550,2,FALSE))</f>
        <v>0</v>
      </c>
      <c r="F926" s="370"/>
      <c r="G926" s="370"/>
      <c r="H926" s="370"/>
      <c r="I926" s="370"/>
    </row>
    <row r="927" spans="1:9" s="372" customFormat="1">
      <c r="A927" s="370"/>
      <c r="B927" s="370"/>
      <c r="C927" s="370">
        <f>IF(B927=0,0,VLOOKUP(B927,competitors!$A$1:$B$1550,2,FALSE))</f>
        <v>0</v>
      </c>
      <c r="D927" s="371">
        <f>IF(B927=0,0,VLOOKUP(C927,competitors!$B$1:$C$1550,2,FALSE))</f>
        <v>0</v>
      </c>
      <c r="F927" s="370"/>
      <c r="G927" s="370"/>
      <c r="H927" s="370"/>
      <c r="I927" s="370"/>
    </row>
    <row r="928" spans="1:9" s="372" customFormat="1">
      <c r="A928" s="370"/>
      <c r="B928" s="370"/>
      <c r="C928" s="370">
        <f>IF(B928=0,0,VLOOKUP(B928,competitors!$A$1:$B$1550,2,FALSE))</f>
        <v>0</v>
      </c>
      <c r="D928" s="371">
        <f>IF(B928=0,0,VLOOKUP(C928,competitors!$B$1:$C$1550,2,FALSE))</f>
        <v>0</v>
      </c>
      <c r="F928" s="370"/>
      <c r="G928" s="370"/>
      <c r="H928" s="370"/>
      <c r="I928" s="370"/>
    </row>
    <row r="929" spans="1:9" s="372" customFormat="1">
      <c r="A929" s="370"/>
      <c r="B929" s="370"/>
      <c r="C929" s="370">
        <f>IF(B929=0,0,VLOOKUP(B929,competitors!$A$1:$B$1550,2,FALSE))</f>
        <v>0</v>
      </c>
      <c r="D929" s="371">
        <f>IF(B929=0,0,VLOOKUP(C929,competitors!$B$1:$C$1550,2,FALSE))</f>
        <v>0</v>
      </c>
      <c r="F929" s="370"/>
      <c r="G929" s="370"/>
      <c r="H929" s="370"/>
      <c r="I929" s="370"/>
    </row>
    <row r="930" spans="1:9" s="372" customFormat="1">
      <c r="A930" s="370"/>
      <c r="B930" s="370"/>
      <c r="C930" s="370">
        <f>IF(B930=0,0,VLOOKUP(B930,competitors!$A$1:$B$1550,2,FALSE))</f>
        <v>0</v>
      </c>
      <c r="D930" s="371">
        <f>IF(B930=0,0,VLOOKUP(C930,competitors!$B$1:$C$1550,2,FALSE))</f>
        <v>0</v>
      </c>
      <c r="F930" s="370"/>
      <c r="G930" s="370"/>
      <c r="H930" s="370"/>
      <c r="I930" s="370"/>
    </row>
    <row r="931" spans="1:9" s="372" customFormat="1">
      <c r="A931" s="370"/>
      <c r="B931" s="370"/>
      <c r="C931" s="370">
        <f>IF(B931=0,0,VLOOKUP(B931,competitors!$A$1:$B$1550,2,FALSE))</f>
        <v>0</v>
      </c>
      <c r="D931" s="371">
        <f>IF(B931=0,0,VLOOKUP(C931,competitors!$B$1:$C$1550,2,FALSE))</f>
        <v>0</v>
      </c>
      <c r="F931" s="370"/>
      <c r="G931" s="370"/>
      <c r="H931" s="370"/>
      <c r="I931" s="370"/>
    </row>
    <row r="932" spans="1:9" s="372" customFormat="1">
      <c r="A932" s="370"/>
      <c r="B932" s="370"/>
      <c r="C932" s="370">
        <f>IF(B932=0,0,VLOOKUP(B932,competitors!$A$1:$B$1550,2,FALSE))</f>
        <v>0</v>
      </c>
      <c r="D932" s="371">
        <f>IF(B932=0,0,VLOOKUP(C932,competitors!$B$1:$C$1550,2,FALSE))</f>
        <v>0</v>
      </c>
      <c r="F932" s="370"/>
      <c r="G932" s="370"/>
      <c r="H932" s="370"/>
      <c r="I932" s="370"/>
    </row>
    <row r="933" spans="1:9" s="372" customFormat="1">
      <c r="A933" s="370"/>
      <c r="B933" s="370"/>
      <c r="C933" s="370">
        <f>IF(B933=0,0,VLOOKUP(B933,competitors!$A$1:$B$1550,2,FALSE))</f>
        <v>0</v>
      </c>
      <c r="D933" s="371">
        <f>IF(B933=0,0,VLOOKUP(C933,competitors!$B$1:$C$1550,2,FALSE))</f>
        <v>0</v>
      </c>
      <c r="F933" s="370"/>
      <c r="G933" s="370"/>
      <c r="H933" s="370"/>
      <c r="I933" s="370"/>
    </row>
    <row r="934" spans="1:9" s="372" customFormat="1">
      <c r="A934" s="370"/>
      <c r="B934" s="370"/>
      <c r="C934" s="370">
        <f>IF(B934=0,0,VLOOKUP(B934,competitors!$A$1:$B$1550,2,FALSE))</f>
        <v>0</v>
      </c>
      <c r="D934" s="371">
        <f>IF(B934=0,0,VLOOKUP(C934,competitors!$B$1:$C$1550,2,FALSE))</f>
        <v>0</v>
      </c>
      <c r="F934" s="370"/>
      <c r="G934" s="370"/>
      <c r="H934" s="370"/>
      <c r="I934" s="370"/>
    </row>
    <row r="935" spans="1:9" s="372" customFormat="1">
      <c r="A935" s="370"/>
      <c r="B935" s="370"/>
      <c r="C935" s="370">
        <f>IF(B935=0,0,VLOOKUP(B935,competitors!$A$1:$B$1550,2,FALSE))</f>
        <v>0</v>
      </c>
      <c r="D935" s="371">
        <f>IF(B935=0,0,VLOOKUP(C935,competitors!$B$1:$C$1550,2,FALSE))</f>
        <v>0</v>
      </c>
      <c r="F935" s="370"/>
      <c r="G935" s="370"/>
      <c r="H935" s="370"/>
      <c r="I935" s="370"/>
    </row>
    <row r="936" spans="1:9" s="372" customFormat="1">
      <c r="A936" s="370"/>
      <c r="B936" s="370"/>
      <c r="C936" s="370">
        <f>IF(B936=0,0,VLOOKUP(B936,competitors!$A$1:$B$1550,2,FALSE))</f>
        <v>0</v>
      </c>
      <c r="D936" s="371">
        <f>IF(B936=0,0,VLOOKUP(C936,competitors!$B$1:$C$1550,2,FALSE))</f>
        <v>0</v>
      </c>
      <c r="F936" s="370"/>
      <c r="G936" s="370"/>
      <c r="H936" s="370"/>
      <c r="I936" s="370"/>
    </row>
    <row r="937" spans="1:9" s="372" customFormat="1">
      <c r="A937" s="370"/>
      <c r="B937" s="370"/>
      <c r="C937" s="370">
        <f>IF(B937=0,0,VLOOKUP(B937,competitors!$A$1:$B$1550,2,FALSE))</f>
        <v>0</v>
      </c>
      <c r="D937" s="371">
        <f>IF(B937=0,0,VLOOKUP(C937,competitors!$B$1:$C$1550,2,FALSE))</f>
        <v>0</v>
      </c>
      <c r="F937" s="370"/>
      <c r="G937" s="370"/>
      <c r="H937" s="370"/>
      <c r="I937" s="370"/>
    </row>
    <row r="938" spans="1:9" s="372" customFormat="1">
      <c r="A938" s="370"/>
      <c r="B938" s="370"/>
      <c r="C938" s="370">
        <f>IF(B938=0,0,VLOOKUP(B938,competitors!$A$1:$B$1550,2,FALSE))</f>
        <v>0</v>
      </c>
      <c r="D938" s="371">
        <f>IF(B938=0,0,VLOOKUP(C938,competitors!$B$1:$C$1550,2,FALSE))</f>
        <v>0</v>
      </c>
      <c r="F938" s="370"/>
      <c r="G938" s="370"/>
      <c r="H938" s="370"/>
      <c r="I938" s="370"/>
    </row>
    <row r="939" spans="1:9" s="372" customFormat="1">
      <c r="A939" s="370"/>
      <c r="B939" s="370"/>
      <c r="C939" s="370">
        <f>IF(B939=0,0,VLOOKUP(B939,competitors!$A$1:$B$1550,2,FALSE))</f>
        <v>0</v>
      </c>
      <c r="D939" s="371">
        <f>IF(B939=0,0,VLOOKUP(C939,competitors!$B$1:$C$1550,2,FALSE))</f>
        <v>0</v>
      </c>
      <c r="F939" s="370"/>
      <c r="G939" s="370"/>
      <c r="H939" s="370"/>
      <c r="I939" s="370"/>
    </row>
    <row r="940" spans="1:9" s="372" customFormat="1">
      <c r="A940" s="370"/>
      <c r="B940" s="370"/>
      <c r="C940" s="370">
        <f>IF(B940=0,0,VLOOKUP(B940,competitors!$A$1:$B$1550,2,FALSE))</f>
        <v>0</v>
      </c>
      <c r="D940" s="371">
        <f>IF(B940=0,0,VLOOKUP(C940,competitors!$B$1:$C$1550,2,FALSE))</f>
        <v>0</v>
      </c>
      <c r="F940" s="370"/>
      <c r="G940" s="370"/>
      <c r="H940" s="370"/>
      <c r="I940" s="370"/>
    </row>
    <row r="941" spans="1:9" s="372" customFormat="1">
      <c r="A941" s="370"/>
      <c r="B941" s="370"/>
      <c r="C941" s="370">
        <f>IF(B941=0,0,VLOOKUP(B941,competitors!$A$1:$B$1550,2,FALSE))</f>
        <v>0</v>
      </c>
      <c r="D941" s="371">
        <f>IF(B941=0,0,VLOOKUP(C941,competitors!$B$1:$C$1550,2,FALSE))</f>
        <v>0</v>
      </c>
      <c r="F941" s="370"/>
      <c r="G941" s="370"/>
      <c r="H941" s="370"/>
      <c r="I941" s="370"/>
    </row>
    <row r="942" spans="1:9" s="372" customFormat="1">
      <c r="A942" s="370"/>
      <c r="B942" s="370"/>
      <c r="C942" s="370">
        <f>IF(B942=0,0,VLOOKUP(B942,competitors!$A$1:$B$1550,2,FALSE))</f>
        <v>0</v>
      </c>
      <c r="D942" s="371">
        <f>IF(B942=0,0,VLOOKUP(C942,competitors!$B$1:$C$1550,2,FALSE))</f>
        <v>0</v>
      </c>
      <c r="F942" s="370"/>
      <c r="G942" s="370"/>
      <c r="H942" s="370"/>
      <c r="I942" s="370"/>
    </row>
    <row r="943" spans="1:9" s="372" customFormat="1">
      <c r="A943" s="370"/>
      <c r="B943" s="370"/>
      <c r="C943" s="370">
        <f>IF(B943=0,0,VLOOKUP(B943,competitors!$A$1:$B$1550,2,FALSE))</f>
        <v>0</v>
      </c>
      <c r="D943" s="371">
        <f>IF(B943=0,0,VLOOKUP(C943,competitors!$B$1:$C$1550,2,FALSE))</f>
        <v>0</v>
      </c>
      <c r="F943" s="370"/>
      <c r="G943" s="370"/>
      <c r="H943" s="370"/>
      <c r="I943" s="370"/>
    </row>
    <row r="944" spans="1:9" s="372" customFormat="1">
      <c r="A944" s="370"/>
      <c r="B944" s="370"/>
      <c r="C944" s="370">
        <f>IF(B944=0,0,VLOOKUP(B944,competitors!$A$1:$B$1550,2,FALSE))</f>
        <v>0</v>
      </c>
      <c r="D944" s="371">
        <f>IF(B944=0,0,VLOOKUP(C944,competitors!$B$1:$C$1550,2,FALSE))</f>
        <v>0</v>
      </c>
      <c r="F944" s="370"/>
      <c r="G944" s="370"/>
      <c r="H944" s="370"/>
      <c r="I944" s="370"/>
    </row>
    <row r="945" spans="1:9" s="372" customFormat="1">
      <c r="A945" s="370"/>
      <c r="B945" s="370"/>
      <c r="C945" s="370">
        <f>IF(B945=0,0,VLOOKUP(B945,competitors!$A$1:$B$1550,2,FALSE))</f>
        <v>0</v>
      </c>
      <c r="D945" s="371">
        <f>IF(B945=0,0,VLOOKUP(C945,competitors!$B$1:$C$1550,2,FALSE))</f>
        <v>0</v>
      </c>
      <c r="F945" s="370"/>
      <c r="G945" s="370"/>
      <c r="H945" s="370"/>
      <c r="I945" s="370"/>
    </row>
    <row r="946" spans="1:9" s="372" customFormat="1">
      <c r="A946" s="370"/>
      <c r="B946" s="370"/>
      <c r="C946" s="370">
        <f>IF(B946=0,0,VLOOKUP(B946,competitors!$A$1:$B$1550,2,FALSE))</f>
        <v>0</v>
      </c>
      <c r="D946" s="371">
        <f>IF(B946=0,0,VLOOKUP(C946,competitors!$B$1:$C$1550,2,FALSE))</f>
        <v>0</v>
      </c>
      <c r="F946" s="370"/>
      <c r="G946" s="370"/>
      <c r="H946" s="370"/>
      <c r="I946" s="370"/>
    </row>
    <row r="947" spans="1:9" s="372" customFormat="1">
      <c r="A947" s="370"/>
      <c r="B947" s="370"/>
      <c r="C947" s="370">
        <f>IF(B947=0,0,VLOOKUP(B947,competitors!$A$1:$B$1550,2,FALSE))</f>
        <v>0</v>
      </c>
      <c r="D947" s="371">
        <f>IF(B947=0,0,VLOOKUP(C947,competitors!$B$1:$C$1550,2,FALSE))</f>
        <v>0</v>
      </c>
      <c r="F947" s="370"/>
      <c r="G947" s="370"/>
      <c r="H947" s="370"/>
      <c r="I947" s="370"/>
    </row>
    <row r="948" spans="1:9" s="372" customFormat="1">
      <c r="A948" s="370"/>
      <c r="B948" s="370"/>
      <c r="C948" s="370">
        <f>IF(B948=0,0,VLOOKUP(B948,competitors!$A$1:$B$1550,2,FALSE))</f>
        <v>0</v>
      </c>
      <c r="D948" s="371">
        <f>IF(B948=0,0,VLOOKUP(C948,competitors!$B$1:$C$1550,2,FALSE))</f>
        <v>0</v>
      </c>
      <c r="F948" s="370"/>
      <c r="G948" s="370"/>
      <c r="H948" s="370"/>
      <c r="I948" s="370"/>
    </row>
    <row r="949" spans="1:9" s="372" customFormat="1">
      <c r="A949" s="370"/>
      <c r="B949" s="370"/>
      <c r="C949" s="370">
        <f>IF(B949=0,0,VLOOKUP(B949,competitors!$A$1:$B$1550,2,FALSE))</f>
        <v>0</v>
      </c>
      <c r="D949" s="371">
        <f>IF(B949=0,0,VLOOKUP(C949,competitors!$B$1:$C$1550,2,FALSE))</f>
        <v>0</v>
      </c>
      <c r="F949" s="370"/>
      <c r="G949" s="370"/>
      <c r="H949" s="370"/>
      <c r="I949" s="370"/>
    </row>
    <row r="950" spans="1:9" s="372" customFormat="1">
      <c r="A950" s="370"/>
      <c r="B950" s="370"/>
      <c r="C950" s="370">
        <f>IF(B950=0,0,VLOOKUP(B950,competitors!$A$1:$B$1550,2,FALSE))</f>
        <v>0</v>
      </c>
      <c r="D950" s="371">
        <f>IF(B950=0,0,VLOOKUP(C950,competitors!$B$1:$C$1550,2,FALSE))</f>
        <v>0</v>
      </c>
      <c r="F950" s="370"/>
      <c r="G950" s="370"/>
      <c r="H950" s="370"/>
      <c r="I950" s="370"/>
    </row>
    <row r="951" spans="1:9" s="372" customFormat="1">
      <c r="A951" s="370"/>
      <c r="B951" s="370"/>
      <c r="C951" s="370">
        <f>IF(B951=0,0,VLOOKUP(B951,competitors!$A$1:$B$1550,2,FALSE))</f>
        <v>0</v>
      </c>
      <c r="D951" s="371">
        <f>IF(B951=0,0,VLOOKUP(C951,competitors!$B$1:$C$1550,2,FALSE))</f>
        <v>0</v>
      </c>
      <c r="F951" s="370"/>
      <c r="G951" s="370"/>
      <c r="H951" s="370"/>
      <c r="I951" s="370"/>
    </row>
    <row r="952" spans="1:9" s="372" customFormat="1">
      <c r="A952" s="370"/>
      <c r="B952" s="370"/>
      <c r="C952" s="370">
        <f>IF(B952=0,0,VLOOKUP(B952,competitors!$A$1:$B$1550,2,FALSE))</f>
        <v>0</v>
      </c>
      <c r="D952" s="371">
        <f>IF(B952=0,0,VLOOKUP(C952,competitors!$B$1:$C$1550,2,FALSE))</f>
        <v>0</v>
      </c>
      <c r="F952" s="370"/>
      <c r="G952" s="370"/>
      <c r="H952" s="370"/>
      <c r="I952" s="370"/>
    </row>
    <row r="953" spans="1:9" s="372" customFormat="1">
      <c r="A953" s="370"/>
      <c r="B953" s="370"/>
      <c r="C953" s="370">
        <f>IF(B953=0,0,VLOOKUP(B953,competitors!$A$1:$B$1550,2,FALSE))</f>
        <v>0</v>
      </c>
      <c r="D953" s="371">
        <f>IF(B953=0,0,VLOOKUP(C953,competitors!$B$1:$C$1550,2,FALSE))</f>
        <v>0</v>
      </c>
      <c r="F953" s="370"/>
      <c r="G953" s="370"/>
      <c r="H953" s="370"/>
      <c r="I953" s="370"/>
    </row>
    <row r="954" spans="1:9" s="372" customFormat="1">
      <c r="A954" s="370"/>
      <c r="B954" s="370"/>
      <c r="C954" s="370">
        <f>IF(B954=0,0,VLOOKUP(B954,competitors!$A$1:$B$1550,2,FALSE))</f>
        <v>0</v>
      </c>
      <c r="D954" s="371">
        <f>IF(B954=0,0,VLOOKUP(C954,competitors!$B$1:$C$1550,2,FALSE))</f>
        <v>0</v>
      </c>
      <c r="F954" s="370"/>
      <c r="G954" s="370"/>
      <c r="H954" s="370"/>
      <c r="I954" s="370"/>
    </row>
    <row r="955" spans="1:9" s="372" customFormat="1">
      <c r="A955" s="370"/>
      <c r="B955" s="370"/>
      <c r="C955" s="370">
        <f>IF(B955=0,0,VLOOKUP(B955,competitors!$A$1:$B$1550,2,FALSE))</f>
        <v>0</v>
      </c>
      <c r="D955" s="371">
        <f>IF(B955=0,0,VLOOKUP(C955,competitors!$B$1:$C$1550,2,FALSE))</f>
        <v>0</v>
      </c>
      <c r="F955" s="370"/>
      <c r="G955" s="370"/>
      <c r="H955" s="370"/>
      <c r="I955" s="370"/>
    </row>
    <row r="956" spans="1:9" s="372" customFormat="1">
      <c r="A956" s="370"/>
      <c r="B956" s="370"/>
      <c r="C956" s="370">
        <f>IF(B956=0,0,VLOOKUP(B956,competitors!$A$1:$B$1550,2,FALSE))</f>
        <v>0</v>
      </c>
      <c r="D956" s="371">
        <f>IF(B956=0,0,VLOOKUP(C956,competitors!$B$1:$C$1550,2,FALSE))</f>
        <v>0</v>
      </c>
      <c r="F956" s="370"/>
      <c r="G956" s="370"/>
      <c r="H956" s="370"/>
      <c r="I956" s="370"/>
    </row>
    <row r="957" spans="1:9" s="372" customFormat="1">
      <c r="A957" s="370"/>
      <c r="B957" s="370"/>
      <c r="C957" s="370">
        <f>IF(B957=0,0,VLOOKUP(B957,competitors!$A$1:$B$1550,2,FALSE))</f>
        <v>0</v>
      </c>
      <c r="D957" s="371">
        <f>IF(B957=0,0,VLOOKUP(C957,competitors!$B$1:$C$1550,2,FALSE))</f>
        <v>0</v>
      </c>
      <c r="F957" s="370"/>
      <c r="G957" s="370"/>
      <c r="H957" s="370"/>
      <c r="I957" s="370"/>
    </row>
    <row r="958" spans="1:9" s="372" customFormat="1">
      <c r="A958" s="370"/>
      <c r="B958" s="370"/>
      <c r="C958" s="370">
        <f>IF(B958=0,0,VLOOKUP(B958,competitors!$A$1:$B$1550,2,FALSE))</f>
        <v>0</v>
      </c>
      <c r="D958" s="371">
        <f>IF(B958=0,0,VLOOKUP(C958,competitors!$B$1:$C$1550,2,FALSE))</f>
        <v>0</v>
      </c>
      <c r="F958" s="370"/>
      <c r="G958" s="370"/>
      <c r="H958" s="370"/>
      <c r="I958" s="370"/>
    </row>
    <row r="959" spans="1:9" s="372" customFormat="1">
      <c r="A959" s="370"/>
      <c r="B959" s="370"/>
      <c r="C959" s="370">
        <f>IF(B959=0,0,VLOOKUP(B959,competitors!$A$1:$B$1550,2,FALSE))</f>
        <v>0</v>
      </c>
      <c r="D959" s="371">
        <f>IF(B959=0,0,VLOOKUP(C959,competitors!$B$1:$C$1550,2,FALSE))</f>
        <v>0</v>
      </c>
      <c r="F959" s="370"/>
      <c r="G959" s="370"/>
      <c r="H959" s="370"/>
      <c r="I959" s="370"/>
    </row>
    <row r="960" spans="1:9" s="372" customFormat="1">
      <c r="A960" s="370"/>
      <c r="B960" s="370"/>
      <c r="C960" s="370">
        <f>IF(B960=0,0,VLOOKUP(B960,competitors!$A$1:$B$1550,2,FALSE))</f>
        <v>0</v>
      </c>
      <c r="D960" s="371">
        <f>IF(B960=0,0,VLOOKUP(C960,competitors!$B$1:$C$1550,2,FALSE))</f>
        <v>0</v>
      </c>
      <c r="F960" s="370"/>
      <c r="G960" s="370"/>
      <c r="H960" s="370"/>
      <c r="I960" s="370"/>
    </row>
    <row r="961" spans="1:9" s="372" customFormat="1">
      <c r="A961" s="370"/>
      <c r="B961" s="370"/>
      <c r="C961" s="370">
        <f>IF(B961=0,0,VLOOKUP(B961,competitors!$A$1:$B$1550,2,FALSE))</f>
        <v>0</v>
      </c>
      <c r="D961" s="371">
        <f>IF(B961=0,0,VLOOKUP(C961,competitors!$B$1:$C$1550,2,FALSE))</f>
        <v>0</v>
      </c>
      <c r="F961" s="370"/>
      <c r="G961" s="370"/>
      <c r="H961" s="370"/>
      <c r="I961" s="370"/>
    </row>
    <row r="962" spans="1:9" s="372" customFormat="1">
      <c r="A962" s="370"/>
      <c r="B962" s="370"/>
      <c r="C962" s="370">
        <f>IF(B962=0,0,VLOOKUP(B962,competitors!$A$1:$B$1550,2,FALSE))</f>
        <v>0</v>
      </c>
      <c r="D962" s="371">
        <f>IF(B962=0,0,VLOOKUP(C962,competitors!$B$1:$C$1550,2,FALSE))</f>
        <v>0</v>
      </c>
      <c r="F962" s="370"/>
      <c r="G962" s="370"/>
      <c r="H962" s="370"/>
      <c r="I962" s="370"/>
    </row>
    <row r="963" spans="1:9" s="372" customFormat="1">
      <c r="A963" s="370"/>
      <c r="B963" s="370"/>
      <c r="C963" s="370">
        <f>IF(B963=0,0,VLOOKUP(B963,competitors!$A$1:$B$1550,2,FALSE))</f>
        <v>0</v>
      </c>
      <c r="D963" s="371">
        <f>IF(B963=0,0,VLOOKUP(C963,competitors!$B$1:$C$1550,2,FALSE))</f>
        <v>0</v>
      </c>
      <c r="F963" s="370"/>
      <c r="G963" s="370"/>
      <c r="H963" s="370"/>
      <c r="I963" s="370"/>
    </row>
    <row r="964" spans="1:9" s="372" customFormat="1">
      <c r="A964" s="370"/>
      <c r="B964" s="370"/>
      <c r="C964" s="370">
        <f>IF(B964=0,0,VLOOKUP(B964,competitors!$A$1:$B$1550,2,FALSE))</f>
        <v>0</v>
      </c>
      <c r="D964" s="371">
        <f>IF(B964=0,0,VLOOKUP(C964,competitors!$B$1:$C$1550,2,FALSE))</f>
        <v>0</v>
      </c>
      <c r="F964" s="370"/>
      <c r="G964" s="370"/>
      <c r="H964" s="370"/>
      <c r="I964" s="370"/>
    </row>
    <row r="965" spans="1:9" s="372" customFormat="1">
      <c r="A965" s="370"/>
      <c r="B965" s="370"/>
      <c r="C965" s="370">
        <f>IF(B965=0,0,VLOOKUP(B965,competitors!$A$1:$B$1550,2,FALSE))</f>
        <v>0</v>
      </c>
      <c r="D965" s="371">
        <f>IF(B965=0,0,VLOOKUP(C965,competitors!$B$1:$C$1550,2,FALSE))</f>
        <v>0</v>
      </c>
      <c r="F965" s="370"/>
      <c r="G965" s="370"/>
      <c r="H965" s="370"/>
      <c r="I965" s="370"/>
    </row>
    <row r="966" spans="1:9" s="372" customFormat="1">
      <c r="A966" s="370"/>
      <c r="B966" s="370"/>
      <c r="C966" s="370">
        <f>IF(B966=0,0,VLOOKUP(B966,competitors!$A$1:$B$1550,2,FALSE))</f>
        <v>0</v>
      </c>
      <c r="D966" s="371">
        <f>IF(B966=0,0,VLOOKUP(C966,competitors!$B$1:$C$1550,2,FALSE))</f>
        <v>0</v>
      </c>
      <c r="F966" s="370"/>
      <c r="G966" s="370"/>
      <c r="H966" s="370"/>
      <c r="I966" s="370"/>
    </row>
    <row r="967" spans="1:9" s="372" customFormat="1">
      <c r="A967" s="370"/>
      <c r="B967" s="370"/>
      <c r="C967" s="370">
        <f>IF(B967=0,0,VLOOKUP(B967,competitors!$A$1:$B$1550,2,FALSE))</f>
        <v>0</v>
      </c>
      <c r="D967" s="371">
        <f>IF(B967=0,0,VLOOKUP(C967,competitors!$B$1:$C$1550,2,FALSE))</f>
        <v>0</v>
      </c>
      <c r="F967" s="370"/>
      <c r="G967" s="370"/>
      <c r="H967" s="370"/>
      <c r="I967" s="370"/>
    </row>
    <row r="968" spans="1:9" s="372" customFormat="1">
      <c r="A968" s="370"/>
      <c r="B968" s="370"/>
      <c r="C968" s="370">
        <f>IF(B968=0,0,VLOOKUP(B968,competitors!$A$1:$B$1550,2,FALSE))</f>
        <v>0</v>
      </c>
      <c r="D968" s="371">
        <f>IF(B968=0,0,VLOOKUP(C968,competitors!$B$1:$C$1550,2,FALSE))</f>
        <v>0</v>
      </c>
      <c r="F968" s="370"/>
      <c r="G968" s="370"/>
      <c r="H968" s="370"/>
      <c r="I968" s="370"/>
    </row>
    <row r="969" spans="1:9" s="372" customFormat="1">
      <c r="A969" s="370"/>
      <c r="B969" s="370"/>
      <c r="C969" s="370">
        <f>IF(B969=0,0,VLOOKUP(B969,competitors!$A$1:$B$1550,2,FALSE))</f>
        <v>0</v>
      </c>
      <c r="D969" s="371">
        <f>IF(B969=0,0,VLOOKUP(C969,competitors!$B$1:$C$1550,2,FALSE))</f>
        <v>0</v>
      </c>
      <c r="F969" s="370"/>
      <c r="G969" s="370"/>
      <c r="H969" s="370"/>
      <c r="I969" s="370"/>
    </row>
    <row r="970" spans="1:9" s="372" customFormat="1">
      <c r="A970" s="370"/>
      <c r="B970" s="370"/>
      <c r="C970" s="370">
        <f>IF(B970=0,0,VLOOKUP(B970,competitors!$A$1:$B$1550,2,FALSE))</f>
        <v>0</v>
      </c>
      <c r="D970" s="371">
        <f>IF(B970=0,0,VLOOKUP(C970,competitors!$B$1:$C$1550,2,FALSE))</f>
        <v>0</v>
      </c>
      <c r="F970" s="370"/>
      <c r="G970" s="370"/>
      <c r="H970" s="370"/>
      <c r="I970" s="370"/>
    </row>
    <row r="971" spans="1:9" s="372" customFormat="1">
      <c r="A971" s="370"/>
      <c r="B971" s="370"/>
      <c r="C971" s="370">
        <f>IF(B971=0,0,VLOOKUP(B971,competitors!$A$1:$B$1550,2,FALSE))</f>
        <v>0</v>
      </c>
      <c r="D971" s="371">
        <f>IF(B971=0,0,VLOOKUP(C971,competitors!$B$1:$C$1550,2,FALSE))</f>
        <v>0</v>
      </c>
      <c r="F971" s="370"/>
      <c r="G971" s="370"/>
      <c r="H971" s="370"/>
      <c r="I971" s="370"/>
    </row>
    <row r="972" spans="1:9" s="372" customFormat="1">
      <c r="A972" s="370"/>
      <c r="B972" s="370"/>
      <c r="C972" s="370">
        <f>IF(B972=0,0,VLOOKUP(B972,competitors!$A$1:$B$1550,2,FALSE))</f>
        <v>0</v>
      </c>
      <c r="D972" s="371">
        <f>IF(B972=0,0,VLOOKUP(C972,competitors!$B$1:$C$1550,2,FALSE))</f>
        <v>0</v>
      </c>
      <c r="F972" s="370"/>
      <c r="G972" s="370"/>
      <c r="H972" s="370"/>
      <c r="I972" s="370"/>
    </row>
    <row r="973" spans="1:9" s="372" customFormat="1">
      <c r="A973" s="370"/>
      <c r="B973" s="370"/>
      <c r="C973" s="370">
        <f>IF(B973=0,0,VLOOKUP(B973,competitors!$A$1:$B$1550,2,FALSE))</f>
        <v>0</v>
      </c>
      <c r="D973" s="371">
        <f>IF(B973=0,0,VLOOKUP(C973,competitors!$B$1:$C$1550,2,FALSE))</f>
        <v>0</v>
      </c>
      <c r="F973" s="370"/>
      <c r="G973" s="370"/>
      <c r="H973" s="370"/>
      <c r="I973" s="370"/>
    </row>
    <row r="974" spans="1:9" s="372" customFormat="1">
      <c r="A974" s="370"/>
      <c r="B974" s="370"/>
      <c r="C974" s="370">
        <f>IF(B974=0,0,VLOOKUP(B974,competitors!$A$1:$B$1550,2,FALSE))</f>
        <v>0</v>
      </c>
      <c r="D974" s="371">
        <f>IF(B974=0,0,VLOOKUP(C974,competitors!$B$1:$C$1550,2,FALSE))</f>
        <v>0</v>
      </c>
      <c r="F974" s="370"/>
      <c r="G974" s="370"/>
      <c r="H974" s="370"/>
      <c r="I974" s="370"/>
    </row>
    <row r="975" spans="1:9" s="372" customFormat="1">
      <c r="A975" s="370"/>
      <c r="B975" s="370"/>
      <c r="C975" s="370">
        <f>IF(B975=0,0,VLOOKUP(B975,competitors!$A$1:$B$1550,2,FALSE))</f>
        <v>0</v>
      </c>
      <c r="D975" s="371">
        <f>IF(B975=0,0,VLOOKUP(C975,competitors!$B$1:$C$1550,2,FALSE))</f>
        <v>0</v>
      </c>
      <c r="F975" s="370"/>
      <c r="G975" s="370"/>
      <c r="H975" s="370"/>
      <c r="I975" s="370"/>
    </row>
    <row r="976" spans="1:9" s="372" customFormat="1">
      <c r="A976" s="370"/>
      <c r="B976" s="370"/>
      <c r="C976" s="370">
        <f>IF(B976=0,0,VLOOKUP(B976,competitors!$A$1:$B$1550,2,FALSE))</f>
        <v>0</v>
      </c>
      <c r="D976" s="371">
        <f>IF(B976=0,0,VLOOKUP(C976,competitors!$B$1:$C$1550,2,FALSE))</f>
        <v>0</v>
      </c>
      <c r="F976" s="370"/>
      <c r="G976" s="370"/>
      <c r="H976" s="370"/>
      <c r="I976" s="370"/>
    </row>
    <row r="977" spans="1:9" s="372" customFormat="1">
      <c r="A977" s="370"/>
      <c r="B977" s="370"/>
      <c r="C977" s="370">
        <f>IF(B977=0,0,VLOOKUP(B977,competitors!$A$1:$B$1550,2,FALSE))</f>
        <v>0</v>
      </c>
      <c r="D977" s="371">
        <f>IF(B977=0,0,VLOOKUP(C977,competitors!$B$1:$C$1550,2,FALSE))</f>
        <v>0</v>
      </c>
      <c r="F977" s="370"/>
      <c r="G977" s="370"/>
      <c r="H977" s="370"/>
      <c r="I977" s="370"/>
    </row>
    <row r="978" spans="1:9" s="372" customFormat="1">
      <c r="A978" s="370"/>
      <c r="B978" s="370"/>
      <c r="C978" s="370">
        <f>IF(B978=0,0,VLOOKUP(B978,competitors!$A$1:$B$1550,2,FALSE))</f>
        <v>0</v>
      </c>
      <c r="D978" s="371">
        <f>IF(B978=0,0,VLOOKUP(C978,competitors!$B$1:$C$1550,2,FALSE))</f>
        <v>0</v>
      </c>
      <c r="F978" s="370"/>
      <c r="G978" s="370"/>
      <c r="H978" s="370"/>
      <c r="I978" s="370"/>
    </row>
    <row r="979" spans="1:9" s="372" customFormat="1">
      <c r="A979" s="370"/>
      <c r="B979" s="370"/>
      <c r="C979" s="370">
        <f>IF(B979=0,0,VLOOKUP(B979,competitors!$A$1:$B$1550,2,FALSE))</f>
        <v>0</v>
      </c>
      <c r="D979" s="371">
        <f>IF(B979=0,0,VLOOKUP(C979,competitors!$B$1:$C$1550,2,FALSE))</f>
        <v>0</v>
      </c>
      <c r="F979" s="370"/>
      <c r="G979" s="370"/>
      <c r="H979" s="370"/>
      <c r="I979" s="370"/>
    </row>
    <row r="980" spans="1:9" s="372" customFormat="1">
      <c r="A980" s="370"/>
      <c r="B980" s="370"/>
      <c r="C980" s="370">
        <f>IF(B980=0,0,VLOOKUP(B980,competitors!$A$1:$B$1550,2,FALSE))</f>
        <v>0</v>
      </c>
      <c r="D980" s="371">
        <f>IF(B980=0,0,VLOOKUP(C980,competitors!$B$1:$C$1550,2,FALSE))</f>
        <v>0</v>
      </c>
      <c r="F980" s="370"/>
      <c r="G980" s="370"/>
      <c r="H980" s="370"/>
      <c r="I980" s="370"/>
    </row>
    <row r="981" spans="1:9" s="372" customFormat="1">
      <c r="A981" s="370"/>
      <c r="B981" s="370"/>
      <c r="C981" s="370">
        <f>IF(B981=0,0,VLOOKUP(B981,competitors!$A$1:$B$1550,2,FALSE))</f>
        <v>0</v>
      </c>
      <c r="D981" s="371">
        <f>IF(B981=0,0,VLOOKUP(C981,competitors!$B$1:$C$1550,2,FALSE))</f>
        <v>0</v>
      </c>
      <c r="F981" s="370"/>
      <c r="G981" s="370"/>
      <c r="H981" s="370"/>
      <c r="I981" s="370"/>
    </row>
    <row r="982" spans="1:9" s="372" customFormat="1">
      <c r="A982" s="370"/>
      <c r="B982" s="370"/>
      <c r="C982" s="370">
        <f>IF(B982=0,0,VLOOKUP(B982,competitors!$A$1:$B$1550,2,FALSE))</f>
        <v>0</v>
      </c>
      <c r="D982" s="371">
        <f>IF(B982=0,0,VLOOKUP(C982,competitors!$B$1:$C$1550,2,FALSE))</f>
        <v>0</v>
      </c>
      <c r="F982" s="370"/>
      <c r="G982" s="370"/>
      <c r="H982" s="370"/>
      <c r="I982" s="370"/>
    </row>
    <row r="983" spans="1:9" s="372" customFormat="1">
      <c r="A983" s="370"/>
      <c r="B983" s="370"/>
      <c r="C983" s="370">
        <f>IF(B983=0,0,VLOOKUP(B983,competitors!$A$1:$B$1550,2,FALSE))</f>
        <v>0</v>
      </c>
      <c r="D983" s="371">
        <f>IF(B983=0,0,VLOOKUP(C983,competitors!$B$1:$C$1550,2,FALSE))</f>
        <v>0</v>
      </c>
      <c r="F983" s="370"/>
      <c r="G983" s="370"/>
      <c r="H983" s="370"/>
      <c r="I983" s="370"/>
    </row>
    <row r="984" spans="1:9" s="372" customFormat="1">
      <c r="A984" s="370"/>
      <c r="B984" s="370"/>
      <c r="C984" s="370">
        <f>IF(B984=0,0,VLOOKUP(B984,competitors!$A$1:$B$1550,2,FALSE))</f>
        <v>0</v>
      </c>
      <c r="D984" s="371">
        <f>IF(B984=0,0,VLOOKUP(C984,competitors!$B$1:$C$1550,2,FALSE))</f>
        <v>0</v>
      </c>
      <c r="F984" s="370"/>
      <c r="G984" s="370"/>
      <c r="H984" s="370"/>
      <c r="I984" s="370"/>
    </row>
    <row r="985" spans="1:9" s="372" customFormat="1">
      <c r="A985" s="370"/>
      <c r="B985" s="370"/>
      <c r="C985" s="370">
        <f>IF(B985=0,0,VLOOKUP(B985,competitors!$A$1:$B$1550,2,FALSE))</f>
        <v>0</v>
      </c>
      <c r="D985" s="371">
        <f>IF(B985=0,0,VLOOKUP(C985,competitors!$B$1:$C$1550,2,FALSE))</f>
        <v>0</v>
      </c>
      <c r="F985" s="370"/>
      <c r="G985" s="370"/>
      <c r="H985" s="370"/>
      <c r="I985" s="370"/>
    </row>
    <row r="986" spans="1:9" s="372" customFormat="1">
      <c r="A986" s="370"/>
      <c r="B986" s="370"/>
      <c r="C986" s="370">
        <f>IF(B986=0,0,VLOOKUP(B986,competitors!$A$1:$B$1550,2,FALSE))</f>
        <v>0</v>
      </c>
      <c r="D986" s="371">
        <f>IF(B986=0,0,VLOOKUP(C986,competitors!$B$1:$C$1550,2,FALSE))</f>
        <v>0</v>
      </c>
      <c r="F986" s="370"/>
      <c r="G986" s="370"/>
      <c r="H986" s="370"/>
      <c r="I986" s="370"/>
    </row>
    <row r="987" spans="1:9" s="372" customFormat="1">
      <c r="A987" s="370"/>
      <c r="B987" s="370"/>
      <c r="C987" s="370">
        <f>IF(B987=0,0,VLOOKUP(B987,competitors!$A$1:$B$1550,2,FALSE))</f>
        <v>0</v>
      </c>
      <c r="D987" s="371">
        <f>IF(B987=0,0,VLOOKUP(C987,competitors!$B$1:$C$1550,2,FALSE))</f>
        <v>0</v>
      </c>
      <c r="F987" s="370"/>
      <c r="G987" s="370"/>
      <c r="H987" s="370"/>
      <c r="I987" s="370"/>
    </row>
    <row r="988" spans="1:9" s="372" customFormat="1">
      <c r="A988" s="370"/>
      <c r="B988" s="370"/>
      <c r="C988" s="370">
        <f>IF(B988=0,0,VLOOKUP(B988,competitors!$A$1:$B$1550,2,FALSE))</f>
        <v>0</v>
      </c>
      <c r="D988" s="371">
        <f>IF(B988=0,0,VLOOKUP(C988,competitors!$B$1:$C$1550,2,FALSE))</f>
        <v>0</v>
      </c>
      <c r="F988" s="370"/>
      <c r="G988" s="370"/>
      <c r="H988" s="370"/>
      <c r="I988" s="370"/>
    </row>
    <row r="989" spans="1:9" s="372" customFormat="1">
      <c r="A989" s="370"/>
      <c r="B989" s="370"/>
      <c r="C989" s="370">
        <f>IF(B989=0,0,VLOOKUP(B989,competitors!$A$1:$B$1550,2,FALSE))</f>
        <v>0</v>
      </c>
      <c r="D989" s="371">
        <f>IF(B989=0,0,VLOOKUP(C989,competitors!$B$1:$C$1550,2,FALSE))</f>
        <v>0</v>
      </c>
      <c r="F989" s="370"/>
      <c r="G989" s="370"/>
      <c r="H989" s="370"/>
      <c r="I989" s="370"/>
    </row>
    <row r="990" spans="1:9" s="372" customFormat="1">
      <c r="A990" s="370"/>
      <c r="B990" s="370"/>
      <c r="C990" s="370">
        <f>IF(B990=0,0,VLOOKUP(B990,competitors!$A$1:$B$1550,2,FALSE))</f>
        <v>0</v>
      </c>
      <c r="D990" s="371">
        <f>IF(B990=0,0,VLOOKUP(C990,competitors!$B$1:$C$1550,2,FALSE))</f>
        <v>0</v>
      </c>
      <c r="F990" s="370"/>
      <c r="G990" s="370"/>
      <c r="H990" s="370"/>
      <c r="I990" s="370"/>
    </row>
    <row r="991" spans="1:9" s="372" customFormat="1">
      <c r="A991" s="370"/>
      <c r="B991" s="370"/>
      <c r="C991" s="370">
        <f>IF(B991=0,0,VLOOKUP(B991,competitors!$A$1:$B$1550,2,FALSE))</f>
        <v>0</v>
      </c>
      <c r="D991" s="371">
        <f>IF(B991=0,0,VLOOKUP(C991,competitors!$B$1:$C$1550,2,FALSE))</f>
        <v>0</v>
      </c>
      <c r="F991" s="370"/>
      <c r="G991" s="370"/>
      <c r="H991" s="370"/>
      <c r="I991" s="370"/>
    </row>
    <row r="992" spans="1:9" s="372" customFormat="1">
      <c r="A992" s="370"/>
      <c r="B992" s="370"/>
      <c r="C992" s="370">
        <f>IF(B992=0,0,VLOOKUP(B992,competitors!$A$1:$B$1550,2,FALSE))</f>
        <v>0</v>
      </c>
      <c r="D992" s="371">
        <f>IF(B992=0,0,VLOOKUP(C992,competitors!$B$1:$C$1550,2,FALSE))</f>
        <v>0</v>
      </c>
      <c r="F992" s="370"/>
      <c r="G992" s="370"/>
      <c r="H992" s="370"/>
      <c r="I992" s="370"/>
    </row>
    <row r="993" spans="1:9" s="372" customFormat="1">
      <c r="A993" s="370"/>
      <c r="B993" s="370"/>
      <c r="C993" s="370">
        <f>IF(B993=0,0,VLOOKUP(B993,competitors!$A$1:$B$1550,2,FALSE))</f>
        <v>0</v>
      </c>
      <c r="D993" s="371">
        <f>IF(B993=0,0,VLOOKUP(C993,competitors!$B$1:$C$1550,2,FALSE))</f>
        <v>0</v>
      </c>
      <c r="F993" s="370"/>
      <c r="G993" s="370"/>
      <c r="H993" s="370"/>
      <c r="I993" s="370"/>
    </row>
    <row r="994" spans="1:9" s="372" customFormat="1">
      <c r="A994" s="370"/>
      <c r="B994" s="370"/>
      <c r="C994" s="370">
        <f>IF(B994=0,0,VLOOKUP(B994,competitors!$A$1:$B$1550,2,FALSE))</f>
        <v>0</v>
      </c>
      <c r="D994" s="371">
        <f>IF(B994=0,0,VLOOKUP(C994,competitors!$B$1:$C$1550,2,FALSE))</f>
        <v>0</v>
      </c>
      <c r="F994" s="370"/>
      <c r="G994" s="370"/>
      <c r="H994" s="370"/>
      <c r="I994" s="370"/>
    </row>
    <row r="995" spans="1:9" s="372" customFormat="1">
      <c r="A995" s="370"/>
      <c r="B995" s="370"/>
      <c r="C995" s="370">
        <f>IF(B995=0,0,VLOOKUP(B995,competitors!$A$1:$B$1550,2,FALSE))</f>
        <v>0</v>
      </c>
      <c r="D995" s="371">
        <f>IF(B995=0,0,VLOOKUP(C995,competitors!$B$1:$C$1550,2,FALSE))</f>
        <v>0</v>
      </c>
      <c r="F995" s="370"/>
      <c r="G995" s="370"/>
      <c r="H995" s="370"/>
      <c r="I995" s="370"/>
    </row>
    <row r="996" spans="1:9" s="372" customFormat="1">
      <c r="A996" s="370"/>
      <c r="B996" s="370"/>
      <c r="C996" s="370">
        <f>IF(B996=0,0,VLOOKUP(B996,competitors!$A$1:$B$1550,2,FALSE))</f>
        <v>0</v>
      </c>
      <c r="D996" s="371">
        <f>IF(B996=0,0,VLOOKUP(C996,competitors!$B$1:$C$1550,2,FALSE))</f>
        <v>0</v>
      </c>
      <c r="F996" s="370"/>
      <c r="G996" s="370"/>
      <c r="H996" s="370"/>
      <c r="I996" s="370"/>
    </row>
    <row r="997" spans="1:9" s="372" customFormat="1">
      <c r="A997" s="370"/>
      <c r="B997" s="370"/>
      <c r="C997" s="370">
        <f>IF(B997=0,0,VLOOKUP(B997,competitors!$A$1:$B$1550,2,FALSE))</f>
        <v>0</v>
      </c>
      <c r="D997" s="371">
        <f>IF(B997=0,0,VLOOKUP(C997,competitors!$B$1:$C$1550,2,FALSE))</f>
        <v>0</v>
      </c>
      <c r="F997" s="370"/>
      <c r="G997" s="370"/>
      <c r="H997" s="370"/>
      <c r="I997" s="370"/>
    </row>
    <row r="998" spans="1:9" s="372" customFormat="1">
      <c r="A998" s="370"/>
      <c r="B998" s="370"/>
      <c r="C998" s="370">
        <f>IF(B998=0,0,VLOOKUP(B998,competitors!$A$1:$B$1550,2,FALSE))</f>
        <v>0</v>
      </c>
      <c r="D998" s="371">
        <f>IF(B998=0,0,VLOOKUP(C998,competitors!$B$1:$C$1550,2,FALSE))</f>
        <v>0</v>
      </c>
      <c r="F998" s="370"/>
      <c r="G998" s="370"/>
      <c r="H998" s="370"/>
      <c r="I998" s="370"/>
    </row>
    <row r="999" spans="1:9" s="372" customFormat="1">
      <c r="A999" s="370"/>
      <c r="B999" s="370"/>
      <c r="C999" s="370">
        <f>IF(B999=0,0,VLOOKUP(B999,competitors!$A$1:$B$1550,2,FALSE))</f>
        <v>0</v>
      </c>
      <c r="D999" s="371">
        <f>IF(B999=0,0,VLOOKUP(C999,competitors!$B$1:$C$1550,2,FALSE))</f>
        <v>0</v>
      </c>
      <c r="F999" s="370"/>
      <c r="G999" s="370"/>
      <c r="H999" s="370"/>
      <c r="I999" s="370"/>
    </row>
    <row r="1000" spans="1:9" s="372" customFormat="1">
      <c r="A1000" s="370"/>
      <c r="B1000" s="370"/>
      <c r="C1000" s="370">
        <f>IF(B1000=0,0,VLOOKUP(B1000,competitors!$A$1:$B$1550,2,FALSE))</f>
        <v>0</v>
      </c>
      <c r="D1000" s="371">
        <f>IF(B1000=0,0,VLOOKUP(C1000,competitors!$B$1:$C$1550,2,FALSE))</f>
        <v>0</v>
      </c>
      <c r="F1000" s="370"/>
      <c r="G1000" s="370"/>
      <c r="H1000" s="370"/>
      <c r="I1000" s="370"/>
    </row>
    <row r="1001" spans="1:9" s="372" customFormat="1">
      <c r="A1001" s="370"/>
      <c r="B1001" s="370"/>
      <c r="C1001" s="370">
        <f>IF(B1001=0,0,VLOOKUP(B1001,competitors!$A$1:$B$1550,2,FALSE))</f>
        <v>0</v>
      </c>
      <c r="D1001" s="371">
        <f>IF(B1001=0,0,VLOOKUP(C1001,competitors!$B$1:$C$1550,2,FALSE))</f>
        <v>0</v>
      </c>
      <c r="F1001" s="370"/>
      <c r="G1001" s="370"/>
      <c r="H1001" s="370"/>
      <c r="I1001" s="370"/>
    </row>
    <row r="1002" spans="1:9" s="372" customFormat="1">
      <c r="A1002" s="370"/>
      <c r="B1002" s="370"/>
      <c r="C1002" s="370">
        <f>IF(B1002=0,0,VLOOKUP(B1002,competitors!$A$1:$B$1550,2,FALSE))</f>
        <v>0</v>
      </c>
      <c r="D1002" s="371">
        <f>IF(B1002=0,0,VLOOKUP(C1002,competitors!$B$1:$C$1550,2,FALSE))</f>
        <v>0</v>
      </c>
      <c r="F1002" s="370"/>
      <c r="G1002" s="370"/>
      <c r="H1002" s="370"/>
      <c r="I1002" s="370"/>
    </row>
    <row r="1003" spans="1:9" s="372" customFormat="1">
      <c r="A1003" s="370"/>
      <c r="B1003" s="370"/>
      <c r="C1003" s="370">
        <f>IF(B1003=0,0,VLOOKUP(B1003,competitors!$A$1:$B$1550,2,FALSE))</f>
        <v>0</v>
      </c>
      <c r="D1003" s="371">
        <f>IF(B1003=0,0,VLOOKUP(C1003,competitors!$B$1:$C$1550,2,FALSE))</f>
        <v>0</v>
      </c>
      <c r="F1003" s="370"/>
      <c r="G1003" s="370"/>
      <c r="H1003" s="370"/>
      <c r="I1003" s="370"/>
    </row>
    <row r="1004" spans="1:9" s="372" customFormat="1">
      <c r="A1004" s="370"/>
      <c r="B1004" s="370"/>
      <c r="C1004" s="370">
        <f>IF(B1004=0,0,VLOOKUP(B1004,competitors!$A$1:$B$1550,2,FALSE))</f>
        <v>0</v>
      </c>
      <c r="D1004" s="371">
        <f>IF(B1004=0,0,VLOOKUP(C1004,competitors!$B$1:$C$1550,2,FALSE))</f>
        <v>0</v>
      </c>
      <c r="F1004" s="370"/>
      <c r="G1004" s="370"/>
      <c r="H1004" s="370"/>
      <c r="I1004" s="370"/>
    </row>
    <row r="1005" spans="1:9" s="372" customFormat="1">
      <c r="A1005" s="370"/>
      <c r="B1005" s="370"/>
      <c r="C1005" s="370">
        <f>IF(B1005=0,0,VLOOKUP(B1005,competitors!$A$1:$B$1550,2,FALSE))</f>
        <v>0</v>
      </c>
      <c r="D1005" s="371">
        <f>IF(B1005=0,0,VLOOKUP(C1005,competitors!$B$1:$C$1550,2,FALSE))</f>
        <v>0</v>
      </c>
      <c r="F1005" s="370"/>
      <c r="G1005" s="370"/>
      <c r="H1005" s="370"/>
      <c r="I1005" s="370"/>
    </row>
    <row r="1006" spans="1:9" s="372" customFormat="1">
      <c r="A1006" s="370"/>
      <c r="B1006" s="370"/>
      <c r="C1006" s="370">
        <f>IF(B1006=0,0,VLOOKUP(B1006,competitors!$A$1:$B$1550,2,FALSE))</f>
        <v>0</v>
      </c>
      <c r="D1006" s="371">
        <f>IF(B1006=0,0,VLOOKUP(C1006,competitors!$B$1:$C$1550,2,FALSE))</f>
        <v>0</v>
      </c>
      <c r="F1006" s="370"/>
      <c r="G1006" s="370"/>
      <c r="H1006" s="370"/>
      <c r="I1006" s="370"/>
    </row>
    <row r="1007" spans="1:9" s="372" customFormat="1">
      <c r="A1007" s="370"/>
      <c r="B1007" s="370"/>
      <c r="C1007" s="370">
        <f>IF(B1007=0,0,VLOOKUP(B1007,competitors!$A$1:$B$1550,2,FALSE))</f>
        <v>0</v>
      </c>
      <c r="D1007" s="371">
        <f>IF(B1007=0,0,VLOOKUP(C1007,competitors!$B$1:$C$1550,2,FALSE))</f>
        <v>0</v>
      </c>
      <c r="F1007" s="370"/>
      <c r="G1007" s="370"/>
      <c r="H1007" s="370"/>
      <c r="I1007" s="370"/>
    </row>
    <row r="1008" spans="1:9" s="372" customFormat="1">
      <c r="A1008" s="370"/>
      <c r="B1008" s="370"/>
      <c r="C1008" s="370">
        <f>IF(B1008=0,0,VLOOKUP(B1008,competitors!$A$1:$B$1550,2,FALSE))</f>
        <v>0</v>
      </c>
      <c r="D1008" s="371">
        <f>IF(B1008=0,0,VLOOKUP(C1008,competitors!$B$1:$C$1550,2,FALSE))</f>
        <v>0</v>
      </c>
      <c r="F1008" s="370"/>
      <c r="G1008" s="370"/>
      <c r="H1008" s="370"/>
      <c r="I1008" s="370"/>
    </row>
    <row r="1009" spans="1:9" s="372" customFormat="1">
      <c r="A1009" s="370"/>
      <c r="B1009" s="370"/>
      <c r="C1009" s="370">
        <f>IF(B1009=0,0,VLOOKUP(B1009,competitors!$A$1:$B$1550,2,FALSE))</f>
        <v>0</v>
      </c>
      <c r="D1009" s="371">
        <f>IF(B1009=0,0,VLOOKUP(C1009,competitors!$B$1:$C$1550,2,FALSE))</f>
        <v>0</v>
      </c>
      <c r="F1009" s="370"/>
      <c r="G1009" s="370"/>
      <c r="H1009" s="370"/>
      <c r="I1009" s="370"/>
    </row>
    <row r="1010" spans="1:9" s="372" customFormat="1">
      <c r="A1010" s="370"/>
      <c r="B1010" s="370"/>
      <c r="C1010" s="370">
        <f>IF(B1010=0,0,VLOOKUP(B1010,competitors!$A$1:$B$1550,2,FALSE))</f>
        <v>0</v>
      </c>
      <c r="D1010" s="371">
        <f>IF(B1010=0,0,VLOOKUP(C1010,competitors!$B$1:$C$1550,2,FALSE))</f>
        <v>0</v>
      </c>
      <c r="F1010" s="370"/>
      <c r="G1010" s="370"/>
      <c r="H1010" s="370"/>
      <c r="I1010" s="370"/>
    </row>
    <row r="1011" spans="1:9" s="372" customFormat="1">
      <c r="A1011" s="370"/>
      <c r="B1011" s="370"/>
      <c r="C1011" s="370">
        <f>IF(B1011=0,0,VLOOKUP(B1011,competitors!$A$1:$B$1550,2,FALSE))</f>
        <v>0</v>
      </c>
      <c r="D1011" s="371">
        <f>IF(B1011=0,0,VLOOKUP(C1011,competitors!$B$1:$C$1550,2,FALSE))</f>
        <v>0</v>
      </c>
      <c r="F1011" s="370"/>
      <c r="G1011" s="370"/>
      <c r="H1011" s="370"/>
      <c r="I1011" s="370"/>
    </row>
    <row r="1012" spans="1:9" s="372" customFormat="1">
      <c r="A1012" s="370"/>
      <c r="B1012" s="370"/>
      <c r="C1012" s="370">
        <f>IF(B1012=0,0,VLOOKUP(B1012,competitors!$A$1:$B$1550,2,FALSE))</f>
        <v>0</v>
      </c>
      <c r="D1012" s="371">
        <f>IF(B1012=0,0,VLOOKUP(C1012,competitors!$B$1:$C$1550,2,FALSE))</f>
        <v>0</v>
      </c>
      <c r="F1012" s="370"/>
      <c r="G1012" s="370"/>
      <c r="H1012" s="370"/>
      <c r="I1012" s="370"/>
    </row>
    <row r="1013" spans="1:9" s="372" customFormat="1">
      <c r="A1013" s="370"/>
      <c r="B1013" s="370"/>
      <c r="C1013" s="370">
        <f>IF(B1013=0,0,VLOOKUP(B1013,competitors!$A$1:$B$1550,2,FALSE))</f>
        <v>0</v>
      </c>
      <c r="D1013" s="371">
        <f>IF(B1013=0,0,VLOOKUP(C1013,competitors!$B$1:$C$1550,2,FALSE))</f>
        <v>0</v>
      </c>
      <c r="F1013" s="370"/>
      <c r="G1013" s="370"/>
      <c r="H1013" s="370"/>
      <c r="I1013" s="370"/>
    </row>
    <row r="1014" spans="1:9" s="372" customFormat="1">
      <c r="A1014" s="370"/>
      <c r="B1014" s="370"/>
      <c r="C1014" s="370">
        <f>IF(B1014=0,0,VLOOKUP(B1014,competitors!$A$1:$B$1550,2,FALSE))</f>
        <v>0</v>
      </c>
      <c r="D1014" s="371">
        <f>IF(B1014=0,0,VLOOKUP(C1014,competitors!$B$1:$C$1550,2,FALSE))</f>
        <v>0</v>
      </c>
      <c r="F1014" s="370"/>
      <c r="G1014" s="370"/>
      <c r="H1014" s="370"/>
      <c r="I1014" s="370"/>
    </row>
    <row r="1015" spans="1:9" s="372" customFormat="1">
      <c r="A1015" s="370"/>
      <c r="B1015" s="370"/>
      <c r="C1015" s="370">
        <f>IF(B1015=0,0,VLOOKUP(B1015,competitors!$A$1:$B$1550,2,FALSE))</f>
        <v>0</v>
      </c>
      <c r="D1015" s="371">
        <f>IF(B1015=0,0,VLOOKUP(C1015,competitors!$B$1:$C$1550,2,FALSE))</f>
        <v>0</v>
      </c>
      <c r="F1015" s="370"/>
      <c r="G1015" s="370"/>
      <c r="H1015" s="370"/>
      <c r="I1015" s="370"/>
    </row>
    <row r="1016" spans="1:9" s="372" customFormat="1">
      <c r="A1016" s="370"/>
      <c r="B1016" s="370"/>
      <c r="C1016" s="370">
        <f>IF(B1016=0,0,VLOOKUP(B1016,competitors!$A$1:$B$1550,2,FALSE))</f>
        <v>0</v>
      </c>
      <c r="D1016" s="371">
        <f>IF(B1016=0,0,VLOOKUP(C1016,competitors!$B$1:$C$1550,2,FALSE))</f>
        <v>0</v>
      </c>
      <c r="F1016" s="370"/>
      <c r="G1016" s="370"/>
      <c r="H1016" s="370"/>
      <c r="I1016" s="370"/>
    </row>
    <row r="1017" spans="1:9" s="372" customFormat="1">
      <c r="A1017" s="370"/>
      <c r="B1017" s="370"/>
      <c r="C1017" s="370">
        <f>IF(B1017=0,0,VLOOKUP(B1017,competitors!$A$1:$B$1550,2,FALSE))</f>
        <v>0</v>
      </c>
      <c r="D1017" s="371">
        <f>IF(B1017=0,0,VLOOKUP(C1017,competitors!$B$1:$C$1550,2,FALSE))</f>
        <v>0</v>
      </c>
      <c r="F1017" s="370"/>
      <c r="G1017" s="370"/>
      <c r="H1017" s="370"/>
      <c r="I1017" s="370"/>
    </row>
    <row r="1018" spans="1:9" s="372" customFormat="1">
      <c r="A1018" s="370"/>
      <c r="B1018" s="370"/>
      <c r="C1018" s="370">
        <f>IF(B1018=0,0,VLOOKUP(B1018,competitors!$A$1:$B$1550,2,FALSE))</f>
        <v>0</v>
      </c>
      <c r="D1018" s="371">
        <f>IF(B1018=0,0,VLOOKUP(C1018,competitors!$B$1:$C$1550,2,FALSE))</f>
        <v>0</v>
      </c>
      <c r="F1018" s="370"/>
      <c r="G1018" s="370"/>
      <c r="H1018" s="370"/>
      <c r="I1018" s="370"/>
    </row>
    <row r="1019" spans="1:9" s="372" customFormat="1">
      <c r="A1019" s="370"/>
      <c r="B1019" s="370"/>
      <c r="C1019" s="370">
        <f>IF(B1019=0,0,VLOOKUP(B1019,competitors!$A$1:$B$1550,2,FALSE))</f>
        <v>0</v>
      </c>
      <c r="D1019" s="371">
        <f>IF(B1019=0,0,VLOOKUP(C1019,competitors!$B$1:$C$1550,2,FALSE))</f>
        <v>0</v>
      </c>
      <c r="F1019" s="370"/>
      <c r="G1019" s="370"/>
      <c r="H1019" s="370"/>
      <c r="I1019" s="370"/>
    </row>
    <row r="1020" spans="1:9" s="372" customFormat="1">
      <c r="A1020" s="370"/>
      <c r="B1020" s="370"/>
      <c r="C1020" s="370">
        <f>IF(B1020=0,0,VLOOKUP(B1020,competitors!$A$1:$B$1550,2,FALSE))</f>
        <v>0</v>
      </c>
      <c r="D1020" s="371">
        <f>IF(B1020=0,0,VLOOKUP(C1020,competitors!$B$1:$C$1550,2,FALSE))</f>
        <v>0</v>
      </c>
      <c r="F1020" s="370"/>
      <c r="G1020" s="370"/>
      <c r="H1020" s="370"/>
      <c r="I1020" s="370"/>
    </row>
    <row r="1021" spans="1:9" s="372" customFormat="1">
      <c r="A1021" s="370"/>
      <c r="B1021" s="370"/>
      <c r="C1021" s="370">
        <f>IF(B1021=0,0,VLOOKUP(B1021,competitors!$A$1:$B$1550,2,FALSE))</f>
        <v>0</v>
      </c>
      <c r="D1021" s="371">
        <f>IF(B1021=0,0,VLOOKUP(C1021,competitors!$B$1:$C$1550,2,FALSE))</f>
        <v>0</v>
      </c>
      <c r="F1021" s="370"/>
      <c r="G1021" s="370"/>
      <c r="H1021" s="370"/>
      <c r="I1021" s="370"/>
    </row>
    <row r="1022" spans="1:9" s="372" customFormat="1">
      <c r="A1022" s="370"/>
      <c r="B1022" s="370"/>
      <c r="C1022" s="370">
        <f>IF(B1022=0,0,VLOOKUP(B1022,competitors!$A$1:$B$1550,2,FALSE))</f>
        <v>0</v>
      </c>
      <c r="D1022" s="371">
        <f>IF(B1022=0,0,VLOOKUP(C1022,competitors!$B$1:$C$1550,2,FALSE))</f>
        <v>0</v>
      </c>
      <c r="F1022" s="370"/>
      <c r="G1022" s="370"/>
      <c r="H1022" s="370"/>
      <c r="I1022" s="370"/>
    </row>
    <row r="1023" spans="1:9" s="372" customFormat="1">
      <c r="A1023" s="370"/>
      <c r="B1023" s="370"/>
      <c r="C1023" s="370">
        <f>IF(B1023=0,0,VLOOKUP(B1023,competitors!$A$1:$B$1550,2,FALSE))</f>
        <v>0</v>
      </c>
      <c r="D1023" s="371">
        <f>IF(B1023=0,0,VLOOKUP(C1023,competitors!$B$1:$C$1550,2,FALSE))</f>
        <v>0</v>
      </c>
      <c r="F1023" s="370"/>
      <c r="G1023" s="370"/>
      <c r="H1023" s="370"/>
      <c r="I1023" s="370"/>
    </row>
    <row r="1024" spans="1:9" s="372" customFormat="1">
      <c r="A1024" s="370"/>
      <c r="B1024" s="370"/>
      <c r="C1024" s="370">
        <f>IF(B1024=0,0,VLOOKUP(B1024,competitors!$A$1:$B$1550,2,FALSE))</f>
        <v>0</v>
      </c>
      <c r="D1024" s="371">
        <f>IF(B1024=0,0,VLOOKUP(C1024,competitors!$B$1:$C$1550,2,FALSE))</f>
        <v>0</v>
      </c>
      <c r="F1024" s="370"/>
      <c r="G1024" s="370"/>
      <c r="H1024" s="370"/>
      <c r="I1024" s="370"/>
    </row>
    <row r="1025" spans="1:9" s="372" customFormat="1">
      <c r="A1025" s="370"/>
      <c r="B1025" s="370"/>
      <c r="C1025" s="370">
        <f>IF(B1025=0,0,VLOOKUP(B1025,competitors!$A$1:$B$1550,2,FALSE))</f>
        <v>0</v>
      </c>
      <c r="D1025" s="371">
        <f>IF(B1025=0,0,VLOOKUP(C1025,competitors!$B$1:$C$1550,2,FALSE))</f>
        <v>0</v>
      </c>
      <c r="F1025" s="370"/>
      <c r="G1025" s="370"/>
      <c r="H1025" s="370"/>
      <c r="I1025" s="370"/>
    </row>
    <row r="1026" spans="1:9" s="372" customFormat="1">
      <c r="A1026" s="370"/>
      <c r="B1026" s="370"/>
      <c r="C1026" s="370">
        <f>IF(B1026=0,0,VLOOKUP(B1026,competitors!$A$1:$B$1550,2,FALSE))</f>
        <v>0</v>
      </c>
      <c r="D1026" s="371">
        <f>IF(B1026=0,0,VLOOKUP(C1026,competitors!$B$1:$C$1550,2,FALSE))</f>
        <v>0</v>
      </c>
      <c r="F1026" s="370"/>
      <c r="G1026" s="370"/>
      <c r="H1026" s="370"/>
      <c r="I1026" s="370"/>
    </row>
    <row r="1027" spans="1:9" s="372" customFormat="1">
      <c r="A1027" s="370"/>
      <c r="B1027" s="370"/>
      <c r="C1027" s="370">
        <f>IF(B1027=0,0,VLOOKUP(B1027,competitors!$A$1:$B$1550,2,FALSE))</f>
        <v>0</v>
      </c>
      <c r="D1027" s="371">
        <f>IF(B1027=0,0,VLOOKUP(C1027,competitors!$B$1:$C$1550,2,FALSE))</f>
        <v>0</v>
      </c>
      <c r="F1027" s="370"/>
      <c r="G1027" s="370"/>
      <c r="H1027" s="370"/>
      <c r="I1027" s="370"/>
    </row>
    <row r="1028" spans="1:9" s="372" customFormat="1">
      <c r="A1028" s="370"/>
      <c r="B1028" s="370"/>
      <c r="C1028" s="370">
        <f>IF(B1028=0,0,VLOOKUP(B1028,competitors!$A$1:$B$1550,2,FALSE))</f>
        <v>0</v>
      </c>
      <c r="D1028" s="371">
        <f>IF(B1028=0,0,VLOOKUP(C1028,competitors!$B$1:$C$1550,2,FALSE))</f>
        <v>0</v>
      </c>
      <c r="F1028" s="370"/>
      <c r="G1028" s="370"/>
      <c r="H1028" s="370"/>
      <c r="I1028" s="370"/>
    </row>
    <row r="1029" spans="1:9" s="372" customFormat="1">
      <c r="A1029" s="370"/>
      <c r="B1029" s="370"/>
      <c r="C1029" s="370">
        <f>IF(B1029=0,0,VLOOKUP(B1029,competitors!$A$1:$B$1550,2,FALSE))</f>
        <v>0</v>
      </c>
      <c r="D1029" s="371">
        <f>IF(B1029=0,0,VLOOKUP(C1029,competitors!$B$1:$C$1550,2,FALSE))</f>
        <v>0</v>
      </c>
      <c r="F1029" s="370"/>
      <c r="G1029" s="370"/>
      <c r="H1029" s="370"/>
      <c r="I1029" s="370"/>
    </row>
    <row r="1030" spans="1:9" s="372" customFormat="1">
      <c r="A1030" s="370"/>
      <c r="B1030" s="370"/>
      <c r="C1030" s="370">
        <f>IF(B1030=0,0,VLOOKUP(B1030,competitors!$A$1:$B$1550,2,FALSE))</f>
        <v>0</v>
      </c>
      <c r="D1030" s="371">
        <f>IF(B1030=0,0,VLOOKUP(C1030,competitors!$B$1:$C$1550,2,FALSE))</f>
        <v>0</v>
      </c>
      <c r="F1030" s="370"/>
      <c r="G1030" s="370"/>
      <c r="H1030" s="370"/>
      <c r="I1030" s="370"/>
    </row>
    <row r="1031" spans="1:9" s="372" customFormat="1">
      <c r="A1031" s="370"/>
      <c r="B1031" s="370"/>
      <c r="C1031" s="370">
        <f>IF(B1031=0,0,VLOOKUP(B1031,competitors!$A$1:$B$1550,2,FALSE))</f>
        <v>0</v>
      </c>
      <c r="D1031" s="371">
        <f>IF(B1031=0,0,VLOOKUP(C1031,competitors!$B$1:$C$1550,2,FALSE))</f>
        <v>0</v>
      </c>
      <c r="F1031" s="370"/>
      <c r="G1031" s="370"/>
      <c r="H1031" s="370"/>
      <c r="I1031" s="370"/>
    </row>
    <row r="1032" spans="1:9" s="372" customFormat="1">
      <c r="A1032" s="370"/>
      <c r="B1032" s="370"/>
      <c r="C1032" s="370">
        <f>IF(B1032=0,0,VLOOKUP(B1032,competitors!$A$1:$B$1550,2,FALSE))</f>
        <v>0</v>
      </c>
      <c r="D1032" s="371">
        <f>IF(B1032=0,0,VLOOKUP(C1032,competitors!$B$1:$C$1550,2,FALSE))</f>
        <v>0</v>
      </c>
      <c r="F1032" s="370"/>
      <c r="G1032" s="370"/>
      <c r="H1032" s="370"/>
      <c r="I1032" s="370"/>
    </row>
    <row r="1033" spans="1:9" s="372" customFormat="1">
      <c r="A1033" s="370"/>
      <c r="B1033" s="370"/>
      <c r="C1033" s="370">
        <f>IF(B1033=0,0,VLOOKUP(B1033,competitors!$A$1:$B$1550,2,FALSE))</f>
        <v>0</v>
      </c>
      <c r="D1033" s="371">
        <f>IF(B1033=0,0,VLOOKUP(C1033,competitors!$B$1:$C$1550,2,FALSE))</f>
        <v>0</v>
      </c>
      <c r="F1033" s="370"/>
      <c r="G1033" s="370"/>
      <c r="H1033" s="370"/>
      <c r="I1033" s="370"/>
    </row>
    <row r="1034" spans="1:9" s="372" customFormat="1">
      <c r="A1034" s="370"/>
      <c r="B1034" s="370"/>
      <c r="C1034" s="370">
        <f>IF(B1034=0,0,VLOOKUP(B1034,competitors!$A$1:$B$1550,2,FALSE))</f>
        <v>0</v>
      </c>
      <c r="D1034" s="371">
        <f>IF(B1034=0,0,VLOOKUP(C1034,competitors!$B$1:$C$1550,2,FALSE))</f>
        <v>0</v>
      </c>
      <c r="F1034" s="370"/>
      <c r="G1034" s="370"/>
      <c r="H1034" s="370"/>
      <c r="I1034" s="370"/>
    </row>
    <row r="1035" spans="1:9" s="372" customFormat="1">
      <c r="A1035" s="370"/>
      <c r="B1035" s="370"/>
      <c r="C1035" s="370">
        <f>IF(B1035=0,0,VLOOKUP(B1035,competitors!$A$1:$B$1550,2,FALSE))</f>
        <v>0</v>
      </c>
      <c r="D1035" s="371">
        <f>IF(B1035=0,0,VLOOKUP(C1035,competitors!$B$1:$C$1550,2,FALSE))</f>
        <v>0</v>
      </c>
      <c r="F1035" s="370"/>
      <c r="G1035" s="370"/>
      <c r="H1035" s="370"/>
      <c r="I1035" s="370"/>
    </row>
    <row r="1036" spans="1:9" s="372" customFormat="1">
      <c r="A1036" s="370"/>
      <c r="B1036" s="370"/>
      <c r="C1036" s="370">
        <f>IF(B1036=0,0,VLOOKUP(B1036,competitors!$A$1:$B$1550,2,FALSE))</f>
        <v>0</v>
      </c>
      <c r="D1036" s="371">
        <f>IF(B1036=0,0,VLOOKUP(C1036,competitors!$B$1:$C$1550,2,FALSE))</f>
        <v>0</v>
      </c>
      <c r="F1036" s="370"/>
      <c r="G1036" s="370"/>
      <c r="H1036" s="370"/>
      <c r="I1036" s="370"/>
    </row>
    <row r="1037" spans="1:9" s="372" customFormat="1">
      <c r="A1037" s="370"/>
      <c r="B1037" s="370"/>
      <c r="C1037" s="370">
        <f>IF(B1037=0,0,VLOOKUP(B1037,competitors!$A$1:$B$1550,2,FALSE))</f>
        <v>0</v>
      </c>
      <c r="D1037" s="371">
        <f>IF(B1037=0,0,VLOOKUP(C1037,competitors!$B$1:$C$1550,2,FALSE))</f>
        <v>0</v>
      </c>
      <c r="F1037" s="370"/>
      <c r="G1037" s="370"/>
      <c r="H1037" s="370"/>
      <c r="I1037" s="370"/>
    </row>
    <row r="1038" spans="1:9" s="372" customFormat="1">
      <c r="A1038" s="370"/>
      <c r="B1038" s="370"/>
      <c r="C1038" s="370">
        <f>IF(B1038=0,0,VLOOKUP(B1038,competitors!$A$1:$B$1550,2,FALSE))</f>
        <v>0</v>
      </c>
      <c r="D1038" s="371">
        <f>IF(B1038=0,0,VLOOKUP(C1038,competitors!$B$1:$C$1550,2,FALSE))</f>
        <v>0</v>
      </c>
      <c r="F1038" s="370"/>
      <c r="G1038" s="370"/>
      <c r="H1038" s="370"/>
      <c r="I1038" s="370"/>
    </row>
    <row r="1039" spans="1:9" s="372" customFormat="1">
      <c r="A1039" s="370"/>
      <c r="B1039" s="370"/>
      <c r="C1039" s="370">
        <f>IF(B1039=0,0,VLOOKUP(B1039,competitors!$A$1:$B$1550,2,FALSE))</f>
        <v>0</v>
      </c>
      <c r="D1039" s="371">
        <f>IF(B1039=0,0,VLOOKUP(C1039,competitors!$B$1:$C$1550,2,FALSE))</f>
        <v>0</v>
      </c>
      <c r="F1039" s="370"/>
      <c r="G1039" s="370"/>
      <c r="H1039" s="370"/>
      <c r="I1039" s="370"/>
    </row>
    <row r="1040" spans="1:9" s="372" customFormat="1">
      <c r="A1040" s="370"/>
      <c r="B1040" s="370"/>
      <c r="C1040" s="370">
        <f>IF(B1040=0,0,VLOOKUP(B1040,competitors!$A$1:$B$1550,2,FALSE))</f>
        <v>0</v>
      </c>
      <c r="D1040" s="371">
        <f>IF(B1040=0,0,VLOOKUP(C1040,competitors!$B$1:$C$1550,2,FALSE))</f>
        <v>0</v>
      </c>
      <c r="F1040" s="370"/>
      <c r="G1040" s="370"/>
      <c r="H1040" s="370"/>
      <c r="I1040" s="370"/>
    </row>
    <row r="1041" spans="1:9" s="372" customFormat="1">
      <c r="A1041" s="370"/>
      <c r="B1041" s="370"/>
      <c r="C1041" s="370">
        <f>IF(B1041=0,0,VLOOKUP(B1041,competitors!$A$1:$B$1550,2,FALSE))</f>
        <v>0</v>
      </c>
      <c r="D1041" s="371">
        <f>IF(B1041=0,0,VLOOKUP(C1041,competitors!$B$1:$C$1550,2,FALSE))</f>
        <v>0</v>
      </c>
      <c r="F1041" s="370"/>
      <c r="G1041" s="370"/>
      <c r="H1041" s="370"/>
      <c r="I1041" s="370"/>
    </row>
    <row r="1042" spans="1:9" s="372" customFormat="1">
      <c r="A1042" s="370"/>
      <c r="B1042" s="370"/>
      <c r="C1042" s="370">
        <f>IF(B1042=0,0,VLOOKUP(B1042,competitors!$A$1:$B$1550,2,FALSE))</f>
        <v>0</v>
      </c>
      <c r="D1042" s="371">
        <f>IF(B1042=0,0,VLOOKUP(C1042,competitors!$B$1:$C$1550,2,FALSE))</f>
        <v>0</v>
      </c>
      <c r="F1042" s="370"/>
      <c r="G1042" s="370"/>
      <c r="H1042" s="370"/>
      <c r="I1042" s="370"/>
    </row>
    <row r="1043" spans="1:9" s="372" customFormat="1">
      <c r="A1043" s="370"/>
      <c r="B1043" s="370"/>
      <c r="C1043" s="370">
        <f>IF(B1043=0,0,VLOOKUP(B1043,competitors!$A$1:$B$1550,2,FALSE))</f>
        <v>0</v>
      </c>
      <c r="D1043" s="371">
        <f>IF(B1043=0,0,VLOOKUP(C1043,competitors!$B$1:$C$1550,2,FALSE))</f>
        <v>0</v>
      </c>
      <c r="F1043" s="370"/>
      <c r="G1043" s="370"/>
      <c r="H1043" s="370"/>
      <c r="I1043" s="370"/>
    </row>
    <row r="1044" spans="1:9" s="372" customFormat="1">
      <c r="A1044" s="370"/>
      <c r="B1044" s="370"/>
      <c r="C1044" s="370">
        <f>IF(B1044=0,0,VLOOKUP(B1044,competitors!$A$1:$B$1550,2,FALSE))</f>
        <v>0</v>
      </c>
      <c r="D1044" s="371">
        <f>IF(B1044=0,0,VLOOKUP(C1044,competitors!$B$1:$C$1550,2,FALSE))</f>
        <v>0</v>
      </c>
      <c r="F1044" s="370"/>
      <c r="G1044" s="370"/>
      <c r="H1044" s="370"/>
      <c r="I1044" s="370"/>
    </row>
    <row r="1045" spans="1:9" s="372" customFormat="1">
      <c r="A1045" s="370"/>
      <c r="B1045" s="370"/>
      <c r="C1045" s="370">
        <f>IF(B1045=0,0,VLOOKUP(B1045,competitors!$A$1:$B$1550,2,FALSE))</f>
        <v>0</v>
      </c>
      <c r="D1045" s="371">
        <f>IF(B1045=0,0,VLOOKUP(C1045,competitors!$B$1:$C$1550,2,FALSE))</f>
        <v>0</v>
      </c>
      <c r="F1045" s="370"/>
      <c r="G1045" s="370"/>
      <c r="H1045" s="370"/>
      <c r="I1045" s="370"/>
    </row>
    <row r="1046" spans="1:9" s="372" customFormat="1">
      <c r="A1046" s="370"/>
      <c r="B1046" s="370"/>
      <c r="C1046" s="370">
        <f>IF(B1046=0,0,VLOOKUP(B1046,competitors!$A$1:$B$1550,2,FALSE))</f>
        <v>0</v>
      </c>
      <c r="D1046" s="371">
        <f>IF(B1046=0,0,VLOOKUP(C1046,competitors!$B$1:$C$1550,2,FALSE))</f>
        <v>0</v>
      </c>
      <c r="F1046" s="370"/>
      <c r="G1046" s="370"/>
      <c r="H1046" s="370"/>
      <c r="I1046" s="370"/>
    </row>
    <row r="1047" spans="1:9" s="372" customFormat="1">
      <c r="A1047" s="370"/>
      <c r="B1047" s="370"/>
      <c r="C1047" s="370">
        <f>IF(B1047=0,0,VLOOKUP(B1047,competitors!$A$1:$B$1550,2,FALSE))</f>
        <v>0</v>
      </c>
      <c r="D1047" s="371">
        <f>IF(B1047=0,0,VLOOKUP(C1047,competitors!$B$1:$C$1550,2,FALSE))</f>
        <v>0</v>
      </c>
      <c r="F1047" s="370"/>
      <c r="G1047" s="370"/>
      <c r="H1047" s="370"/>
      <c r="I1047" s="370"/>
    </row>
    <row r="1048" spans="1:9" s="372" customFormat="1">
      <c r="A1048" s="370"/>
      <c r="B1048" s="370"/>
      <c r="C1048" s="370">
        <f>IF(B1048=0,0,VLOOKUP(B1048,competitors!$A$1:$B$1550,2,FALSE))</f>
        <v>0</v>
      </c>
      <c r="D1048" s="371">
        <f>IF(B1048=0,0,VLOOKUP(C1048,competitors!$B$1:$C$1550,2,FALSE))</f>
        <v>0</v>
      </c>
      <c r="F1048" s="370"/>
      <c r="G1048" s="370"/>
      <c r="H1048" s="370"/>
      <c r="I1048" s="370"/>
    </row>
    <row r="1049" spans="1:9" s="372" customFormat="1">
      <c r="A1049" s="370"/>
      <c r="B1049" s="370"/>
      <c r="C1049" s="370">
        <f>IF(B1049=0,0,VLOOKUP(B1049,competitors!$A$1:$B$1550,2,FALSE))</f>
        <v>0</v>
      </c>
      <c r="D1049" s="371">
        <f>IF(B1049=0,0,VLOOKUP(C1049,competitors!$B$1:$C$1550,2,FALSE))</f>
        <v>0</v>
      </c>
      <c r="F1049" s="370"/>
      <c r="G1049" s="370"/>
      <c r="H1049" s="370"/>
      <c r="I1049" s="370"/>
    </row>
    <row r="1050" spans="1:9" s="372" customFormat="1">
      <c r="A1050" s="370"/>
      <c r="B1050" s="370"/>
      <c r="C1050" s="370">
        <f>IF(B1050=0,0,VLOOKUP(B1050,competitors!$A$1:$B$1550,2,FALSE))</f>
        <v>0</v>
      </c>
      <c r="D1050" s="371">
        <f>IF(B1050=0,0,VLOOKUP(C1050,competitors!$B$1:$C$1550,2,FALSE))</f>
        <v>0</v>
      </c>
      <c r="F1050" s="370"/>
      <c r="G1050" s="370"/>
      <c r="H1050" s="370"/>
      <c r="I1050" s="370"/>
    </row>
    <row r="1051" spans="1:9" s="372" customFormat="1">
      <c r="A1051" s="370"/>
      <c r="B1051" s="370"/>
      <c r="C1051" s="370">
        <f>IF(B1051=0,0,VLOOKUP(B1051,competitors!$A$1:$B$1550,2,FALSE))</f>
        <v>0</v>
      </c>
      <c r="D1051" s="371">
        <f>IF(B1051=0,0,VLOOKUP(C1051,competitors!$B$1:$C$1550,2,FALSE))</f>
        <v>0</v>
      </c>
      <c r="F1051" s="370"/>
      <c r="G1051" s="370"/>
      <c r="H1051" s="370"/>
      <c r="I1051" s="370"/>
    </row>
    <row r="1052" spans="1:9" s="372" customFormat="1">
      <c r="A1052" s="370"/>
      <c r="B1052" s="370"/>
      <c r="C1052" s="370">
        <f>IF(B1052=0,0,VLOOKUP(B1052,competitors!$A$1:$B$1550,2,FALSE))</f>
        <v>0</v>
      </c>
      <c r="D1052" s="371">
        <f>IF(B1052=0,0,VLOOKUP(C1052,competitors!$B$1:$C$1550,2,FALSE))</f>
        <v>0</v>
      </c>
      <c r="F1052" s="370"/>
      <c r="G1052" s="370"/>
      <c r="H1052" s="370"/>
      <c r="I1052" s="370"/>
    </row>
    <row r="1053" spans="1:9" s="372" customFormat="1">
      <c r="A1053" s="370"/>
      <c r="B1053" s="370"/>
      <c r="C1053" s="370">
        <f>IF(B1053=0,0,VLOOKUP(B1053,competitors!$A$1:$B$1550,2,FALSE))</f>
        <v>0</v>
      </c>
      <c r="D1053" s="371">
        <f>IF(B1053=0,0,VLOOKUP(C1053,competitors!$B$1:$C$1550,2,FALSE))</f>
        <v>0</v>
      </c>
      <c r="F1053" s="370"/>
      <c r="G1053" s="370"/>
      <c r="H1053" s="370"/>
      <c r="I1053" s="370"/>
    </row>
    <row r="1054" spans="1:9" s="372" customFormat="1">
      <c r="A1054" s="370"/>
      <c r="B1054" s="370"/>
      <c r="C1054" s="370">
        <f>IF(B1054=0,0,VLOOKUP(B1054,competitors!$A$1:$B$1550,2,FALSE))</f>
        <v>0</v>
      </c>
      <c r="D1054" s="371">
        <f>IF(B1054=0,0,VLOOKUP(C1054,competitors!$B$1:$C$1550,2,FALSE))</f>
        <v>0</v>
      </c>
      <c r="F1054" s="370"/>
      <c r="G1054" s="370"/>
      <c r="H1054" s="370"/>
      <c r="I1054" s="370"/>
    </row>
    <row r="1055" spans="1:9" s="372" customFormat="1">
      <c r="A1055" s="370"/>
      <c r="B1055" s="370"/>
      <c r="C1055" s="370">
        <f>IF(B1055=0,0,VLOOKUP(B1055,competitors!$A$1:$B$1550,2,FALSE))</f>
        <v>0</v>
      </c>
      <c r="D1055" s="371">
        <f>IF(B1055=0,0,VLOOKUP(C1055,competitors!$B$1:$C$1550,2,FALSE))</f>
        <v>0</v>
      </c>
      <c r="F1055" s="370"/>
      <c r="G1055" s="370"/>
      <c r="H1055" s="370"/>
      <c r="I1055" s="370"/>
    </row>
    <row r="1056" spans="1:9" s="372" customFormat="1">
      <c r="A1056" s="370"/>
      <c r="B1056" s="370"/>
      <c r="C1056" s="370">
        <f>IF(B1056=0,0,VLOOKUP(B1056,competitors!$A$1:$B$1550,2,FALSE))</f>
        <v>0</v>
      </c>
      <c r="D1056" s="371">
        <f>IF(B1056=0,0,VLOOKUP(C1056,competitors!$B$1:$C$1550,2,FALSE))</f>
        <v>0</v>
      </c>
      <c r="F1056" s="370"/>
      <c r="G1056" s="370"/>
      <c r="H1056" s="370"/>
      <c r="I1056" s="370"/>
    </row>
    <row r="1057" spans="1:9" s="372" customFormat="1">
      <c r="A1057" s="370"/>
      <c r="B1057" s="370"/>
      <c r="C1057" s="370">
        <f>IF(B1057=0,0,VLOOKUP(B1057,competitors!$A$1:$B$1550,2,FALSE))</f>
        <v>0</v>
      </c>
      <c r="D1057" s="371">
        <f>IF(B1057=0,0,VLOOKUP(C1057,competitors!$B$1:$C$1550,2,FALSE))</f>
        <v>0</v>
      </c>
      <c r="F1057" s="370"/>
      <c r="G1057" s="370"/>
      <c r="H1057" s="370"/>
      <c r="I1057" s="370"/>
    </row>
    <row r="1058" spans="1:9" s="372" customFormat="1">
      <c r="A1058" s="370"/>
      <c r="B1058" s="370"/>
      <c r="C1058" s="370">
        <f>IF(B1058=0,0,VLOOKUP(B1058,competitors!$A$1:$B$1550,2,FALSE))</f>
        <v>0</v>
      </c>
      <c r="D1058" s="371">
        <f>IF(B1058=0,0,VLOOKUP(C1058,competitors!$B$1:$C$1550,2,FALSE))</f>
        <v>0</v>
      </c>
      <c r="F1058" s="370"/>
      <c r="G1058" s="370"/>
      <c r="H1058" s="370"/>
      <c r="I1058" s="370"/>
    </row>
    <row r="1059" spans="1:9" s="372" customFormat="1">
      <c r="A1059" s="370"/>
      <c r="B1059" s="370"/>
      <c r="C1059" s="370">
        <f>IF(B1059=0,0,VLOOKUP(B1059,competitors!$A$1:$B$1550,2,FALSE))</f>
        <v>0</v>
      </c>
      <c r="D1059" s="371">
        <f>IF(B1059=0,0,VLOOKUP(C1059,competitors!$B$1:$C$1550,2,FALSE))</f>
        <v>0</v>
      </c>
      <c r="F1059" s="370"/>
      <c r="G1059" s="370"/>
      <c r="H1059" s="370"/>
      <c r="I1059" s="370"/>
    </row>
    <row r="1060" spans="1:9" s="372" customFormat="1">
      <c r="A1060" s="370"/>
      <c r="B1060" s="370"/>
      <c r="C1060" s="370">
        <f>IF(B1060=0,0,VLOOKUP(B1060,competitors!$A$1:$B$1550,2,FALSE))</f>
        <v>0</v>
      </c>
      <c r="D1060" s="371">
        <f>IF(B1060=0,0,VLOOKUP(C1060,competitors!$B$1:$C$1550,2,FALSE))</f>
        <v>0</v>
      </c>
      <c r="F1060" s="370"/>
      <c r="G1060" s="370"/>
      <c r="H1060" s="370"/>
      <c r="I1060" s="370"/>
    </row>
    <row r="1061" spans="1:9" s="372" customFormat="1">
      <c r="A1061" s="370"/>
      <c r="B1061" s="370"/>
      <c r="C1061" s="370">
        <f>IF(B1061=0,0,VLOOKUP(B1061,competitors!$A$1:$B$1550,2,FALSE))</f>
        <v>0</v>
      </c>
      <c r="D1061" s="371">
        <f>IF(B1061=0,0,VLOOKUP(C1061,competitors!$B$1:$C$1550,2,FALSE))</f>
        <v>0</v>
      </c>
      <c r="F1061" s="370"/>
      <c r="G1061" s="370"/>
      <c r="H1061" s="370"/>
      <c r="I1061" s="370"/>
    </row>
    <row r="1062" spans="1:9" s="372" customFormat="1">
      <c r="A1062" s="370"/>
      <c r="B1062" s="370"/>
      <c r="C1062" s="370">
        <f>IF(B1062=0,0,VLOOKUP(B1062,competitors!$A$1:$B$1550,2,FALSE))</f>
        <v>0</v>
      </c>
      <c r="D1062" s="371">
        <f>IF(B1062=0,0,VLOOKUP(C1062,competitors!$B$1:$C$1550,2,FALSE))</f>
        <v>0</v>
      </c>
      <c r="F1062" s="370"/>
      <c r="G1062" s="370"/>
      <c r="H1062" s="370"/>
      <c r="I1062" s="370"/>
    </row>
    <row r="1063" spans="1:9" s="372" customFormat="1">
      <c r="A1063" s="370"/>
      <c r="B1063" s="370"/>
      <c r="C1063" s="370">
        <f>IF(B1063=0,0,VLOOKUP(B1063,competitors!$A$1:$B$1550,2,FALSE))</f>
        <v>0</v>
      </c>
      <c r="D1063" s="371">
        <f>IF(B1063=0,0,VLOOKUP(C1063,competitors!$B$1:$C$1550,2,FALSE))</f>
        <v>0</v>
      </c>
      <c r="F1063" s="370"/>
      <c r="G1063" s="370"/>
      <c r="H1063" s="370"/>
      <c r="I1063" s="370"/>
    </row>
    <row r="1064" spans="1:9" s="372" customFormat="1">
      <c r="A1064" s="370"/>
      <c r="B1064" s="370"/>
      <c r="C1064" s="370">
        <f>IF(B1064=0,0,VLOOKUP(B1064,competitors!$A$1:$B$1550,2,FALSE))</f>
        <v>0</v>
      </c>
      <c r="D1064" s="371">
        <f>IF(B1064=0,0,VLOOKUP(C1064,competitors!$B$1:$C$1550,2,FALSE))</f>
        <v>0</v>
      </c>
      <c r="F1064" s="370"/>
      <c r="G1064" s="370"/>
      <c r="H1064" s="370"/>
      <c r="I1064" s="370"/>
    </row>
    <row r="1065" spans="1:9" s="372" customFormat="1">
      <c r="A1065" s="370"/>
      <c r="B1065" s="370"/>
      <c r="C1065" s="370">
        <f>IF(B1065=0,0,VLOOKUP(B1065,competitors!$A$1:$B$1550,2,FALSE))</f>
        <v>0</v>
      </c>
      <c r="D1065" s="371">
        <f>IF(B1065=0,0,VLOOKUP(C1065,competitors!$B$1:$C$1550,2,FALSE))</f>
        <v>0</v>
      </c>
      <c r="F1065" s="370"/>
      <c r="G1065" s="370"/>
      <c r="H1065" s="370"/>
      <c r="I1065" s="370"/>
    </row>
    <row r="1066" spans="1:9" s="372" customFormat="1">
      <c r="A1066" s="370"/>
      <c r="B1066" s="370"/>
      <c r="C1066" s="370">
        <f>IF(B1066=0,0,VLOOKUP(B1066,competitors!$A$1:$B$1550,2,FALSE))</f>
        <v>0</v>
      </c>
      <c r="D1066" s="371">
        <f>IF(B1066=0,0,VLOOKUP(C1066,competitors!$B$1:$C$1550,2,FALSE))</f>
        <v>0</v>
      </c>
      <c r="F1066" s="370"/>
      <c r="G1066" s="370"/>
      <c r="H1066" s="370"/>
      <c r="I1066" s="370"/>
    </row>
    <row r="1067" spans="1:9" s="372" customFormat="1">
      <c r="A1067" s="370"/>
      <c r="B1067" s="370"/>
      <c r="C1067" s="370">
        <f>IF(B1067=0,0,VLOOKUP(B1067,competitors!$A$1:$B$1550,2,FALSE))</f>
        <v>0</v>
      </c>
      <c r="D1067" s="371">
        <f>IF(B1067=0,0,VLOOKUP(C1067,competitors!$B$1:$C$1550,2,FALSE))</f>
        <v>0</v>
      </c>
      <c r="F1067" s="370"/>
      <c r="G1067" s="370"/>
      <c r="H1067" s="370"/>
      <c r="I1067" s="370"/>
    </row>
    <row r="1068" spans="1:9" s="372" customFormat="1">
      <c r="A1068" s="370"/>
      <c r="B1068" s="370"/>
      <c r="C1068" s="370">
        <f>IF(B1068=0,0,VLOOKUP(B1068,competitors!$A$1:$B$1550,2,FALSE))</f>
        <v>0</v>
      </c>
      <c r="D1068" s="371">
        <f>IF(B1068=0,0,VLOOKUP(C1068,competitors!$B$1:$C$1550,2,FALSE))</f>
        <v>0</v>
      </c>
      <c r="F1068" s="370"/>
      <c r="G1068" s="370"/>
      <c r="H1068" s="370"/>
      <c r="I1068" s="370"/>
    </row>
    <row r="1069" spans="1:9" s="372" customFormat="1">
      <c r="A1069" s="370"/>
      <c r="B1069" s="370"/>
      <c r="C1069" s="370">
        <f>IF(B1069=0,0,VLOOKUP(B1069,competitors!$A$1:$B$1550,2,FALSE))</f>
        <v>0</v>
      </c>
      <c r="D1069" s="371">
        <f>IF(B1069=0,0,VLOOKUP(C1069,competitors!$B$1:$C$1550,2,FALSE))</f>
        <v>0</v>
      </c>
      <c r="F1069" s="370"/>
      <c r="G1069" s="370"/>
      <c r="H1069" s="370"/>
      <c r="I1069" s="370"/>
    </row>
    <row r="1070" spans="1:9" s="372" customFormat="1">
      <c r="A1070" s="370"/>
      <c r="B1070" s="370"/>
      <c r="C1070" s="370">
        <f>IF(B1070=0,0,VLOOKUP(B1070,competitors!$A$1:$B$1550,2,FALSE))</f>
        <v>0</v>
      </c>
      <c r="D1070" s="371">
        <f>IF(B1070=0,0,VLOOKUP(C1070,competitors!$B$1:$C$1550,2,FALSE))</f>
        <v>0</v>
      </c>
      <c r="F1070" s="370"/>
      <c r="G1070" s="370"/>
      <c r="H1070" s="370"/>
      <c r="I1070" s="370"/>
    </row>
    <row r="1071" spans="1:9" s="372" customFormat="1">
      <c r="A1071" s="370"/>
      <c r="B1071" s="370"/>
      <c r="C1071" s="370">
        <f>IF(B1071=0,0,VLOOKUP(B1071,competitors!$A$1:$B$1550,2,FALSE))</f>
        <v>0</v>
      </c>
      <c r="D1071" s="371">
        <f>IF(B1071=0,0,VLOOKUP(C1071,competitors!$B$1:$C$1550,2,FALSE))</f>
        <v>0</v>
      </c>
      <c r="F1071" s="370"/>
      <c r="G1071" s="370"/>
      <c r="H1071" s="370"/>
      <c r="I1071" s="370"/>
    </row>
    <row r="1072" spans="1:9" s="372" customFormat="1">
      <c r="A1072" s="370"/>
      <c r="B1072" s="370"/>
      <c r="C1072" s="370">
        <f>IF(B1072=0,0,VLOOKUP(B1072,competitors!$A$1:$B$1550,2,FALSE))</f>
        <v>0</v>
      </c>
      <c r="D1072" s="371">
        <f>IF(B1072=0,0,VLOOKUP(C1072,competitors!$B$1:$C$1550,2,FALSE))</f>
        <v>0</v>
      </c>
      <c r="F1072" s="370"/>
      <c r="G1072" s="370"/>
      <c r="H1072" s="370"/>
      <c r="I1072" s="370"/>
    </row>
    <row r="1073" spans="1:9" s="372" customFormat="1">
      <c r="A1073" s="370"/>
      <c r="B1073" s="370"/>
      <c r="C1073" s="370">
        <f>IF(B1073=0,0,VLOOKUP(B1073,competitors!$A$1:$B$1550,2,FALSE))</f>
        <v>0</v>
      </c>
      <c r="D1073" s="371">
        <f>IF(B1073=0,0,VLOOKUP(C1073,competitors!$B$1:$C$1550,2,FALSE))</f>
        <v>0</v>
      </c>
      <c r="F1073" s="370"/>
      <c r="G1073" s="370"/>
      <c r="H1073" s="370"/>
      <c r="I1073" s="370"/>
    </row>
    <row r="1074" spans="1:9" s="372" customFormat="1">
      <c r="A1074" s="370"/>
      <c r="B1074" s="370"/>
      <c r="C1074" s="370">
        <f>IF(B1074=0,0,VLOOKUP(B1074,competitors!$A$1:$B$1550,2,FALSE))</f>
        <v>0</v>
      </c>
      <c r="D1074" s="371">
        <f>IF(B1074=0,0,VLOOKUP(C1074,competitors!$B$1:$C$1550,2,FALSE))</f>
        <v>0</v>
      </c>
      <c r="F1074" s="370"/>
      <c r="G1074" s="370"/>
      <c r="H1074" s="370"/>
      <c r="I1074" s="370"/>
    </row>
    <row r="1075" spans="1:9" s="372" customFormat="1">
      <c r="A1075" s="370"/>
      <c r="B1075" s="370"/>
      <c r="C1075" s="370">
        <f>IF(B1075=0,0,VLOOKUP(B1075,competitors!$A$1:$B$1550,2,FALSE))</f>
        <v>0</v>
      </c>
      <c r="D1075" s="371">
        <f>IF(B1075=0,0,VLOOKUP(C1075,competitors!$B$1:$C$1550,2,FALSE))</f>
        <v>0</v>
      </c>
      <c r="F1075" s="370"/>
      <c r="G1075" s="370"/>
      <c r="H1075" s="370"/>
      <c r="I1075" s="370"/>
    </row>
    <row r="1076" spans="1:9" s="372" customFormat="1">
      <c r="A1076" s="370"/>
      <c r="B1076" s="370"/>
      <c r="C1076" s="370">
        <f>IF(B1076=0,0,VLOOKUP(B1076,competitors!$A$1:$B$1550,2,FALSE))</f>
        <v>0</v>
      </c>
      <c r="D1076" s="371">
        <f>IF(B1076=0,0,VLOOKUP(C1076,competitors!$B$1:$C$1550,2,FALSE))</f>
        <v>0</v>
      </c>
      <c r="F1076" s="370"/>
      <c r="G1076" s="370"/>
      <c r="H1076" s="370"/>
      <c r="I1076" s="370"/>
    </row>
    <row r="1077" spans="1:9" s="372" customFormat="1">
      <c r="A1077" s="370"/>
      <c r="B1077" s="370"/>
      <c r="C1077" s="370">
        <f>IF(B1077=0,0,VLOOKUP(B1077,competitors!$A$1:$B$1550,2,FALSE))</f>
        <v>0</v>
      </c>
      <c r="D1077" s="371">
        <f>IF(B1077=0,0,VLOOKUP(C1077,competitors!$B$1:$C$1550,2,FALSE))</f>
        <v>0</v>
      </c>
      <c r="F1077" s="370"/>
      <c r="G1077" s="370"/>
      <c r="H1077" s="370"/>
      <c r="I1077" s="370"/>
    </row>
    <row r="1078" spans="1:9" s="372" customFormat="1">
      <c r="A1078" s="370"/>
      <c r="B1078" s="370"/>
      <c r="C1078" s="370">
        <f>IF(B1078=0,0,VLOOKUP(B1078,competitors!$A$1:$B$1550,2,FALSE))</f>
        <v>0</v>
      </c>
      <c r="D1078" s="371">
        <f>IF(B1078=0,0,VLOOKUP(C1078,competitors!$B$1:$C$1550,2,FALSE))</f>
        <v>0</v>
      </c>
      <c r="F1078" s="370"/>
      <c r="G1078" s="370"/>
      <c r="H1078" s="370"/>
      <c r="I1078" s="370"/>
    </row>
    <row r="1079" spans="1:9" s="372" customFormat="1">
      <c r="A1079" s="370"/>
      <c r="B1079" s="370"/>
      <c r="C1079" s="370">
        <f>IF(B1079=0,0,VLOOKUP(B1079,competitors!$A$1:$B$1550,2,FALSE))</f>
        <v>0</v>
      </c>
      <c r="D1079" s="371">
        <f>IF(B1079=0,0,VLOOKUP(C1079,competitors!$B$1:$C$1550,2,FALSE))</f>
        <v>0</v>
      </c>
      <c r="F1079" s="370"/>
      <c r="G1079" s="370"/>
      <c r="H1079" s="370"/>
      <c r="I1079" s="370"/>
    </row>
    <row r="1080" spans="1:9" s="372" customFormat="1">
      <c r="A1080" s="370"/>
      <c r="B1080" s="370"/>
      <c r="C1080" s="370">
        <f>IF(B1080=0,0,VLOOKUP(B1080,competitors!$A$1:$B$1550,2,FALSE))</f>
        <v>0</v>
      </c>
      <c r="D1080" s="371">
        <f>IF(B1080=0,0,VLOOKUP(C1080,competitors!$B$1:$C$1550,2,FALSE))</f>
        <v>0</v>
      </c>
      <c r="F1080" s="370"/>
      <c r="G1080" s="370"/>
      <c r="H1080" s="370"/>
      <c r="I1080" s="370"/>
    </row>
    <row r="1081" spans="1:9" s="372" customFormat="1">
      <c r="A1081" s="370"/>
      <c r="B1081" s="370"/>
      <c r="C1081" s="370">
        <f>IF(B1081=0,0,VLOOKUP(B1081,competitors!$A$1:$B$1550,2,FALSE))</f>
        <v>0</v>
      </c>
      <c r="D1081" s="371">
        <f>IF(B1081=0,0,VLOOKUP(C1081,competitors!$B$1:$C$1550,2,FALSE))</f>
        <v>0</v>
      </c>
      <c r="F1081" s="370"/>
      <c r="G1081" s="370"/>
      <c r="H1081" s="370"/>
      <c r="I1081" s="370"/>
    </row>
    <row r="1082" spans="1:9" s="372" customFormat="1">
      <c r="A1082" s="370"/>
      <c r="B1082" s="370"/>
      <c r="C1082" s="370">
        <f>IF(B1082=0,0,VLOOKUP(B1082,competitors!$A$1:$B$1550,2,FALSE))</f>
        <v>0</v>
      </c>
      <c r="D1082" s="371">
        <f>IF(B1082=0,0,VLOOKUP(C1082,competitors!$B$1:$C$1550,2,FALSE))</f>
        <v>0</v>
      </c>
      <c r="F1082" s="370"/>
      <c r="G1082" s="370"/>
      <c r="H1082" s="370"/>
      <c r="I1082" s="370"/>
    </row>
    <row r="1083" spans="1:9" s="372" customFormat="1">
      <c r="A1083" s="370"/>
      <c r="B1083" s="370"/>
      <c r="C1083" s="370">
        <f>IF(B1083=0,0,VLOOKUP(B1083,competitors!$A$1:$B$1550,2,FALSE))</f>
        <v>0</v>
      </c>
      <c r="D1083" s="371">
        <f>IF(B1083=0,0,VLOOKUP(C1083,competitors!$B$1:$C$1550,2,FALSE))</f>
        <v>0</v>
      </c>
      <c r="F1083" s="370"/>
      <c r="G1083" s="370"/>
      <c r="H1083" s="370"/>
      <c r="I1083" s="370"/>
    </row>
    <row r="1084" spans="1:9" s="372" customFormat="1">
      <c r="A1084" s="370"/>
      <c r="B1084" s="370"/>
      <c r="C1084" s="370">
        <f>IF(B1084=0,0,VLOOKUP(B1084,competitors!$A$1:$B$1550,2,FALSE))</f>
        <v>0</v>
      </c>
      <c r="D1084" s="371">
        <f>IF(B1084=0,0,VLOOKUP(C1084,competitors!$B$1:$C$1550,2,FALSE))</f>
        <v>0</v>
      </c>
      <c r="F1084" s="370"/>
      <c r="G1084" s="370"/>
      <c r="H1084" s="370"/>
      <c r="I1084" s="370"/>
    </row>
    <row r="1085" spans="1:9" s="372" customFormat="1">
      <c r="A1085" s="370"/>
      <c r="B1085" s="370"/>
      <c r="C1085" s="370">
        <f>IF(B1085=0,0,VLOOKUP(B1085,competitors!$A$1:$B$1550,2,FALSE))</f>
        <v>0</v>
      </c>
      <c r="D1085" s="371">
        <f>IF(B1085=0,0,VLOOKUP(C1085,competitors!$B$1:$C$1550,2,FALSE))</f>
        <v>0</v>
      </c>
      <c r="F1085" s="370"/>
      <c r="G1085" s="370"/>
      <c r="H1085" s="370"/>
      <c r="I1085" s="370"/>
    </row>
    <row r="1086" spans="1:9" s="372" customFormat="1">
      <c r="A1086" s="370"/>
      <c r="B1086" s="370"/>
      <c r="C1086" s="370">
        <f>IF(B1086=0,0,VLOOKUP(B1086,competitors!$A$1:$B$1550,2,FALSE))</f>
        <v>0</v>
      </c>
      <c r="D1086" s="371">
        <f>IF(B1086=0,0,VLOOKUP(C1086,competitors!$B$1:$C$1550,2,FALSE))</f>
        <v>0</v>
      </c>
      <c r="F1086" s="370"/>
      <c r="G1086" s="370"/>
      <c r="H1086" s="370"/>
      <c r="I1086" s="370"/>
    </row>
    <row r="1087" spans="1:9" s="372" customFormat="1">
      <c r="A1087" s="370"/>
      <c r="B1087" s="370"/>
      <c r="C1087" s="370">
        <f>IF(B1087=0,0,VLOOKUP(B1087,competitors!$A$1:$B$1550,2,FALSE))</f>
        <v>0</v>
      </c>
      <c r="D1087" s="371">
        <f>IF(B1087=0,0,VLOOKUP(C1087,competitors!$B$1:$C$1550,2,FALSE))</f>
        <v>0</v>
      </c>
      <c r="F1087" s="370"/>
      <c r="G1087" s="370"/>
      <c r="H1087" s="370"/>
      <c r="I1087" s="370"/>
    </row>
    <row r="1088" spans="1:9" s="372" customFormat="1">
      <c r="A1088" s="370"/>
      <c r="B1088" s="370"/>
      <c r="C1088" s="370">
        <f>IF(B1088=0,0,VLOOKUP(B1088,competitors!$A$1:$B$1550,2,FALSE))</f>
        <v>0</v>
      </c>
      <c r="D1088" s="371">
        <f>IF(B1088=0,0,VLOOKUP(C1088,competitors!$B$1:$C$1550,2,FALSE))</f>
        <v>0</v>
      </c>
      <c r="F1088" s="370"/>
      <c r="G1088" s="370"/>
      <c r="H1088" s="370"/>
      <c r="I1088" s="370"/>
    </row>
    <row r="1089" spans="1:9" s="372" customFormat="1">
      <c r="A1089" s="370"/>
      <c r="B1089" s="370"/>
      <c r="C1089" s="370">
        <f>IF(B1089=0,0,VLOOKUP(B1089,competitors!$A$1:$B$1550,2,FALSE))</f>
        <v>0</v>
      </c>
      <c r="D1089" s="371">
        <f>IF(B1089=0,0,VLOOKUP(C1089,competitors!$B$1:$C$1550,2,FALSE))</f>
        <v>0</v>
      </c>
      <c r="F1089" s="370"/>
      <c r="G1089" s="370"/>
      <c r="H1089" s="370"/>
      <c r="I1089" s="370"/>
    </row>
    <row r="1090" spans="1:9" s="372" customFormat="1">
      <c r="A1090" s="370"/>
      <c r="B1090" s="370"/>
      <c r="C1090" s="370">
        <f>IF(B1090=0,0,VLOOKUP(B1090,competitors!$A$1:$B$1550,2,FALSE))</f>
        <v>0</v>
      </c>
      <c r="D1090" s="371">
        <f>IF(B1090=0,0,VLOOKUP(C1090,competitors!$B$1:$C$1550,2,FALSE))</f>
        <v>0</v>
      </c>
      <c r="F1090" s="370"/>
      <c r="G1090" s="370"/>
      <c r="H1090" s="370"/>
      <c r="I1090" s="370"/>
    </row>
    <row r="1091" spans="1:9" s="372" customFormat="1">
      <c r="A1091" s="370"/>
      <c r="B1091" s="370"/>
      <c r="C1091" s="370">
        <f>IF(B1091=0,0,VLOOKUP(B1091,competitors!$A$1:$B$1550,2,FALSE))</f>
        <v>0</v>
      </c>
      <c r="D1091" s="371">
        <f>IF(B1091=0,0,VLOOKUP(C1091,competitors!$B$1:$C$1550,2,FALSE))</f>
        <v>0</v>
      </c>
      <c r="F1091" s="370"/>
      <c r="G1091" s="370"/>
      <c r="H1091" s="370"/>
      <c r="I1091" s="370"/>
    </row>
    <row r="1092" spans="1:9" s="372" customFormat="1">
      <c r="A1092" s="370"/>
      <c r="B1092" s="370"/>
      <c r="C1092" s="370">
        <f>IF(B1092=0,0,VLOOKUP(B1092,competitors!$A$1:$B$1550,2,FALSE))</f>
        <v>0</v>
      </c>
      <c r="D1092" s="371">
        <f>IF(B1092=0,0,VLOOKUP(C1092,competitors!$B$1:$C$1550,2,FALSE))</f>
        <v>0</v>
      </c>
      <c r="F1092" s="370"/>
      <c r="G1092" s="370"/>
      <c r="H1092" s="370"/>
      <c r="I1092" s="370"/>
    </row>
    <row r="1093" spans="1:9" s="372" customFormat="1">
      <c r="A1093" s="370"/>
      <c r="B1093" s="370"/>
      <c r="C1093" s="370">
        <f>IF(B1093=0,0,VLOOKUP(B1093,competitors!$A$1:$B$1550,2,FALSE))</f>
        <v>0</v>
      </c>
      <c r="D1093" s="371">
        <f>IF(B1093=0,0,VLOOKUP(C1093,competitors!$B$1:$C$1550,2,FALSE))</f>
        <v>0</v>
      </c>
      <c r="F1093" s="370"/>
      <c r="G1093" s="370"/>
      <c r="H1093" s="370"/>
      <c r="I1093" s="370"/>
    </row>
    <row r="1094" spans="1:9" s="372" customFormat="1">
      <c r="A1094" s="370"/>
      <c r="B1094" s="370"/>
      <c r="C1094" s="370">
        <f>IF(B1094=0,0,VLOOKUP(B1094,competitors!$A$1:$B$1550,2,FALSE))</f>
        <v>0</v>
      </c>
      <c r="D1094" s="371">
        <f>IF(B1094=0,0,VLOOKUP(C1094,competitors!$B$1:$C$1550,2,FALSE))</f>
        <v>0</v>
      </c>
      <c r="F1094" s="370"/>
      <c r="G1094" s="370"/>
      <c r="H1094" s="370"/>
      <c r="I1094" s="370"/>
    </row>
    <row r="1095" spans="1:9" s="372" customFormat="1">
      <c r="A1095" s="370"/>
      <c r="B1095" s="370"/>
      <c r="C1095" s="370">
        <f>IF(B1095=0,0,VLOOKUP(B1095,competitors!$A$1:$B$1550,2,FALSE))</f>
        <v>0</v>
      </c>
      <c r="D1095" s="371">
        <f>IF(B1095=0,0,VLOOKUP(C1095,competitors!$B$1:$C$1550,2,FALSE))</f>
        <v>0</v>
      </c>
      <c r="F1095" s="370"/>
      <c r="G1095" s="370"/>
      <c r="H1095" s="370"/>
      <c r="I1095" s="370"/>
    </row>
    <row r="1096" spans="1:9" s="372" customFormat="1">
      <c r="A1096" s="370"/>
      <c r="B1096" s="370"/>
      <c r="C1096" s="370">
        <f>IF(B1096=0,0,VLOOKUP(B1096,competitors!$A$1:$B$1550,2,FALSE))</f>
        <v>0</v>
      </c>
      <c r="D1096" s="371">
        <f>IF(B1096=0,0,VLOOKUP(C1096,competitors!$B$1:$C$1550,2,FALSE))</f>
        <v>0</v>
      </c>
      <c r="F1096" s="370"/>
      <c r="G1096" s="370"/>
      <c r="H1096" s="370"/>
      <c r="I1096" s="370"/>
    </row>
    <row r="1097" spans="1:9" s="372" customFormat="1">
      <c r="A1097" s="370"/>
      <c r="B1097" s="370"/>
      <c r="C1097" s="370">
        <f>IF(B1097=0,0,VLOOKUP(B1097,competitors!$A$1:$B$1550,2,FALSE))</f>
        <v>0</v>
      </c>
      <c r="D1097" s="371">
        <f>IF(B1097=0,0,VLOOKUP(C1097,competitors!$B$1:$C$1550,2,FALSE))</f>
        <v>0</v>
      </c>
      <c r="F1097" s="370"/>
      <c r="G1097" s="370"/>
      <c r="H1097" s="370"/>
      <c r="I1097" s="370"/>
    </row>
    <row r="1098" spans="1:9" s="372" customFormat="1">
      <c r="A1098" s="370"/>
      <c r="B1098" s="370"/>
      <c r="C1098" s="370">
        <f>IF(B1098=0,0,VLOOKUP(B1098,competitors!$A$1:$B$1550,2,FALSE))</f>
        <v>0</v>
      </c>
      <c r="D1098" s="371">
        <f>IF(B1098=0,0,VLOOKUP(C1098,competitors!$B$1:$C$1550,2,FALSE))</f>
        <v>0</v>
      </c>
      <c r="F1098" s="370"/>
      <c r="G1098" s="370"/>
      <c r="H1098" s="370"/>
      <c r="I1098" s="370"/>
    </row>
    <row r="1099" spans="1:9" s="372" customFormat="1">
      <c r="A1099" s="370"/>
      <c r="B1099" s="370"/>
      <c r="C1099" s="370">
        <f>IF(B1099=0,0,VLOOKUP(B1099,competitors!$A$1:$B$1550,2,FALSE))</f>
        <v>0</v>
      </c>
      <c r="D1099" s="371">
        <f>IF(B1099=0,0,VLOOKUP(C1099,competitors!$B$1:$C$1550,2,FALSE))</f>
        <v>0</v>
      </c>
      <c r="F1099" s="370"/>
      <c r="G1099" s="370"/>
      <c r="H1099" s="370"/>
      <c r="I1099" s="370"/>
    </row>
    <row r="1100" spans="1:9" s="372" customFormat="1">
      <c r="A1100" s="370"/>
      <c r="B1100" s="370"/>
      <c r="C1100" s="370">
        <f>IF(B1100=0,0,VLOOKUP(B1100,competitors!$A$1:$B$1550,2,FALSE))</f>
        <v>0</v>
      </c>
      <c r="D1100" s="371">
        <f>IF(B1100=0,0,VLOOKUP(C1100,competitors!$B$1:$C$1550,2,FALSE))</f>
        <v>0</v>
      </c>
      <c r="F1100" s="370"/>
      <c r="G1100" s="370"/>
      <c r="H1100" s="370"/>
      <c r="I1100" s="370"/>
    </row>
    <row r="1101" spans="1:9" s="372" customFormat="1">
      <c r="A1101" s="370"/>
      <c r="B1101" s="370"/>
      <c r="C1101" s="370">
        <f>IF(B1101=0,0,VLOOKUP(B1101,competitors!$A$1:$B$1550,2,FALSE))</f>
        <v>0</v>
      </c>
      <c r="D1101" s="371">
        <f>IF(B1101=0,0,VLOOKUP(C1101,competitors!$B$1:$C$1550,2,FALSE))</f>
        <v>0</v>
      </c>
      <c r="F1101" s="370"/>
      <c r="G1101" s="370"/>
      <c r="H1101" s="370"/>
      <c r="I1101" s="370"/>
    </row>
    <row r="1102" spans="1:9" s="372" customFormat="1">
      <c r="A1102" s="370"/>
      <c r="B1102" s="370"/>
      <c r="C1102" s="370">
        <f>IF(B1102=0,0,VLOOKUP(B1102,competitors!$A$1:$B$1550,2,FALSE))</f>
        <v>0</v>
      </c>
      <c r="D1102" s="371">
        <f>IF(B1102=0,0,VLOOKUP(C1102,competitors!$B$1:$C$1550,2,FALSE))</f>
        <v>0</v>
      </c>
      <c r="F1102" s="370"/>
      <c r="G1102" s="370"/>
      <c r="H1102" s="370"/>
      <c r="I1102" s="370"/>
    </row>
    <row r="1103" spans="1:9" s="372" customFormat="1">
      <c r="A1103" s="370"/>
      <c r="B1103" s="370"/>
      <c r="C1103" s="370">
        <f>IF(B1103=0,0,VLOOKUP(B1103,competitors!$A$1:$B$1550,2,FALSE))</f>
        <v>0</v>
      </c>
      <c r="D1103" s="371">
        <f>IF(B1103=0,0,VLOOKUP(C1103,competitors!$B$1:$C$1550,2,FALSE))</f>
        <v>0</v>
      </c>
      <c r="F1103" s="370"/>
      <c r="G1103" s="370"/>
      <c r="H1103" s="370"/>
      <c r="I1103" s="370"/>
    </row>
    <row r="1104" spans="1:9" s="372" customFormat="1">
      <c r="A1104" s="370"/>
      <c r="B1104" s="370"/>
      <c r="C1104" s="370">
        <f>IF(B1104=0,0,VLOOKUP(B1104,competitors!$A$1:$B$1550,2,FALSE))</f>
        <v>0</v>
      </c>
      <c r="D1104" s="371">
        <f>IF(B1104=0,0,VLOOKUP(C1104,competitors!$B$1:$C$1550,2,FALSE))</f>
        <v>0</v>
      </c>
      <c r="F1104" s="370"/>
      <c r="G1104" s="370"/>
      <c r="H1104" s="370"/>
      <c r="I1104" s="370"/>
    </row>
    <row r="1105" spans="1:9" s="372" customFormat="1">
      <c r="A1105" s="370"/>
      <c r="B1105" s="370"/>
      <c r="C1105" s="370">
        <f>IF(B1105=0,0,VLOOKUP(B1105,competitors!$A$1:$B$1550,2,FALSE))</f>
        <v>0</v>
      </c>
      <c r="D1105" s="371">
        <f>IF(B1105=0,0,VLOOKUP(C1105,competitors!$B$1:$C$1550,2,FALSE))</f>
        <v>0</v>
      </c>
      <c r="F1105" s="370"/>
      <c r="G1105" s="370"/>
      <c r="H1105" s="370"/>
      <c r="I1105" s="370"/>
    </row>
    <row r="1106" spans="1:9" s="372" customFormat="1">
      <c r="A1106" s="370"/>
      <c r="B1106" s="370"/>
      <c r="C1106" s="370">
        <f>IF(B1106=0,0,VLOOKUP(B1106,competitors!$A$1:$B$1550,2,FALSE))</f>
        <v>0</v>
      </c>
      <c r="D1106" s="371">
        <f>IF(B1106=0,0,VLOOKUP(C1106,competitors!$B$1:$C$1550,2,FALSE))</f>
        <v>0</v>
      </c>
      <c r="F1106" s="370"/>
      <c r="G1106" s="370"/>
      <c r="H1106" s="370"/>
      <c r="I1106" s="370"/>
    </row>
    <row r="1107" spans="1:9" s="372" customFormat="1">
      <c r="A1107" s="370"/>
      <c r="B1107" s="370"/>
      <c r="C1107" s="370">
        <f>IF(B1107=0,0,VLOOKUP(B1107,competitors!$A$1:$B$1550,2,FALSE))</f>
        <v>0</v>
      </c>
      <c r="D1107" s="371">
        <f>IF(B1107=0,0,VLOOKUP(C1107,competitors!$B$1:$C$1550,2,FALSE))</f>
        <v>0</v>
      </c>
      <c r="F1107" s="370"/>
      <c r="G1107" s="370"/>
      <c r="H1107" s="370"/>
      <c r="I1107" s="370"/>
    </row>
    <row r="1108" spans="1:9" s="372" customFormat="1">
      <c r="A1108" s="370"/>
      <c r="B1108" s="370"/>
      <c r="C1108" s="370">
        <f>IF(B1108=0,0,VLOOKUP(B1108,competitors!$A$1:$B$1550,2,FALSE))</f>
        <v>0</v>
      </c>
      <c r="D1108" s="371">
        <f>IF(B1108=0,0,VLOOKUP(C1108,competitors!$B$1:$C$1550,2,FALSE))</f>
        <v>0</v>
      </c>
      <c r="F1108" s="370"/>
      <c r="G1108" s="370"/>
      <c r="H1108" s="370"/>
      <c r="I1108" s="370"/>
    </row>
    <row r="1109" spans="1:9" s="372" customFormat="1">
      <c r="A1109" s="370"/>
      <c r="B1109" s="370"/>
      <c r="C1109" s="370">
        <f>IF(B1109=0,0,VLOOKUP(B1109,competitors!$A$1:$B$1550,2,FALSE))</f>
        <v>0</v>
      </c>
      <c r="D1109" s="371">
        <f>IF(B1109=0,0,VLOOKUP(C1109,competitors!$B$1:$C$1550,2,FALSE))</f>
        <v>0</v>
      </c>
      <c r="F1109" s="370"/>
      <c r="G1109" s="370"/>
      <c r="H1109" s="370"/>
      <c r="I1109" s="370"/>
    </row>
    <row r="1110" spans="1:9" s="372" customFormat="1">
      <c r="A1110" s="370"/>
      <c r="B1110" s="370"/>
      <c r="C1110" s="370">
        <f>IF(B1110=0,0,VLOOKUP(B1110,competitors!$A$1:$B$1550,2,FALSE))</f>
        <v>0</v>
      </c>
      <c r="D1110" s="371">
        <f>IF(B1110=0,0,VLOOKUP(C1110,competitors!$B$1:$C$1550,2,FALSE))</f>
        <v>0</v>
      </c>
      <c r="F1110" s="370"/>
      <c r="G1110" s="370"/>
      <c r="H1110" s="370"/>
      <c r="I1110" s="370"/>
    </row>
    <row r="1111" spans="1:9" s="372" customFormat="1">
      <c r="A1111" s="370"/>
      <c r="B1111" s="370"/>
      <c r="C1111" s="370">
        <f>IF(B1111=0,0,VLOOKUP(B1111,competitors!$A$1:$B$1550,2,FALSE))</f>
        <v>0</v>
      </c>
      <c r="D1111" s="371">
        <f>IF(B1111=0,0,VLOOKUP(C1111,competitors!$B$1:$C$1550,2,FALSE))</f>
        <v>0</v>
      </c>
      <c r="F1111" s="370"/>
      <c r="G1111" s="370"/>
      <c r="H1111" s="370"/>
      <c r="I1111" s="370"/>
    </row>
    <row r="1112" spans="1:9" s="372" customFormat="1">
      <c r="A1112" s="370"/>
      <c r="B1112" s="370"/>
      <c r="C1112" s="370">
        <f>IF(B1112=0,0,VLOOKUP(B1112,competitors!$A$1:$B$1550,2,FALSE))</f>
        <v>0</v>
      </c>
      <c r="D1112" s="371">
        <f>IF(B1112=0,0,VLOOKUP(C1112,competitors!$B$1:$C$1550,2,FALSE))</f>
        <v>0</v>
      </c>
      <c r="F1112" s="370"/>
      <c r="G1112" s="370"/>
      <c r="H1112" s="370"/>
      <c r="I1112" s="370"/>
    </row>
    <row r="1113" spans="1:9" s="372" customFormat="1">
      <c r="A1113" s="370"/>
      <c r="B1113" s="370"/>
      <c r="C1113" s="370">
        <f>IF(B1113=0,0,VLOOKUP(B1113,competitors!$A$1:$B$1550,2,FALSE))</f>
        <v>0</v>
      </c>
      <c r="D1113" s="371">
        <f>IF(B1113=0,0,VLOOKUP(C1113,competitors!$B$1:$C$1550,2,FALSE))</f>
        <v>0</v>
      </c>
      <c r="F1113" s="370"/>
      <c r="G1113" s="370"/>
      <c r="H1113" s="370"/>
      <c r="I1113" s="370"/>
    </row>
    <row r="1114" spans="1:9" s="372" customFormat="1">
      <c r="A1114" s="370"/>
      <c r="B1114" s="370"/>
      <c r="C1114" s="370">
        <f>IF(B1114=0,0,VLOOKUP(B1114,competitors!$A$1:$B$1550,2,FALSE))</f>
        <v>0</v>
      </c>
      <c r="D1114" s="371">
        <f>IF(B1114=0,0,VLOOKUP(C1114,competitors!$B$1:$C$1550,2,FALSE))</f>
        <v>0</v>
      </c>
      <c r="F1114" s="370"/>
      <c r="G1114" s="370"/>
      <c r="H1114" s="370"/>
      <c r="I1114" s="370"/>
    </row>
    <row r="1115" spans="1:9" s="372" customFormat="1">
      <c r="A1115" s="370"/>
      <c r="B1115" s="370"/>
      <c r="C1115" s="370">
        <f>IF(B1115=0,0,VLOOKUP(B1115,competitors!$A$1:$B$1550,2,FALSE))</f>
        <v>0</v>
      </c>
      <c r="D1115" s="371">
        <f>IF(B1115=0,0,VLOOKUP(C1115,competitors!$B$1:$C$1550,2,FALSE))</f>
        <v>0</v>
      </c>
      <c r="F1115" s="370"/>
      <c r="G1115" s="370"/>
      <c r="H1115" s="370"/>
      <c r="I1115" s="370"/>
    </row>
    <row r="1116" spans="1:9" s="372" customFormat="1">
      <c r="A1116" s="370"/>
      <c r="B1116" s="370"/>
      <c r="C1116" s="370">
        <f>IF(B1116=0,0,VLOOKUP(B1116,competitors!$A$1:$B$1550,2,FALSE))</f>
        <v>0</v>
      </c>
      <c r="D1116" s="371">
        <f>IF(B1116=0,0,VLOOKUP(C1116,competitors!$B$1:$C$1550,2,FALSE))</f>
        <v>0</v>
      </c>
      <c r="F1116" s="370"/>
      <c r="G1116" s="370"/>
      <c r="H1116" s="370"/>
      <c r="I1116" s="370"/>
    </row>
    <row r="1117" spans="1:9" s="372" customFormat="1">
      <c r="A1117" s="370"/>
      <c r="B1117" s="370"/>
      <c r="C1117" s="370">
        <f>IF(B1117=0,0,VLOOKUP(B1117,competitors!$A$1:$B$1550,2,FALSE))</f>
        <v>0</v>
      </c>
      <c r="D1117" s="371">
        <f>IF(B1117=0,0,VLOOKUP(C1117,competitors!$B$1:$C$1550,2,FALSE))</f>
        <v>0</v>
      </c>
      <c r="F1117" s="370"/>
      <c r="G1117" s="370"/>
      <c r="H1117" s="370"/>
      <c r="I1117" s="370"/>
    </row>
    <row r="1118" spans="1:9" s="372" customFormat="1">
      <c r="A1118" s="370"/>
      <c r="B1118" s="370"/>
      <c r="C1118" s="370">
        <f>IF(B1118=0,0,VLOOKUP(B1118,competitors!$A$1:$B$1550,2,FALSE))</f>
        <v>0</v>
      </c>
      <c r="D1118" s="371">
        <f>IF(B1118=0,0,VLOOKUP(C1118,competitors!$B$1:$C$1550,2,FALSE))</f>
        <v>0</v>
      </c>
      <c r="F1118" s="370"/>
      <c r="G1118" s="370"/>
      <c r="H1118" s="370"/>
      <c r="I1118" s="370"/>
    </row>
    <row r="1119" spans="1:9" s="372" customFormat="1">
      <c r="A1119" s="370"/>
      <c r="B1119" s="370"/>
      <c r="C1119" s="370">
        <f>IF(B1119=0,0,VLOOKUP(B1119,competitors!$A$1:$B$1550,2,FALSE))</f>
        <v>0</v>
      </c>
      <c r="D1119" s="371">
        <f>IF(B1119=0,0,VLOOKUP(C1119,competitors!$B$1:$C$1550,2,FALSE))</f>
        <v>0</v>
      </c>
      <c r="F1119" s="370"/>
      <c r="G1119" s="370"/>
      <c r="H1119" s="370"/>
      <c r="I1119" s="370"/>
    </row>
    <row r="1120" spans="1:9" s="372" customFormat="1">
      <c r="A1120" s="370"/>
      <c r="B1120" s="370"/>
      <c r="C1120" s="370">
        <f>IF(B1120=0,0,VLOOKUP(B1120,competitors!$A$1:$B$1550,2,FALSE))</f>
        <v>0</v>
      </c>
      <c r="D1120" s="371">
        <f>IF(B1120=0,0,VLOOKUP(C1120,competitors!$B$1:$C$1550,2,FALSE))</f>
        <v>0</v>
      </c>
      <c r="F1120" s="370"/>
      <c r="G1120" s="370"/>
      <c r="H1120" s="370"/>
      <c r="I1120" s="370"/>
    </row>
    <row r="1121" spans="1:9" s="372" customFormat="1">
      <c r="A1121" s="370"/>
      <c r="B1121" s="370"/>
      <c r="C1121" s="370">
        <f>IF(B1121=0,0,VLOOKUP(B1121,competitors!$A$1:$B$1550,2,FALSE))</f>
        <v>0</v>
      </c>
      <c r="D1121" s="371">
        <f>IF(B1121=0,0,VLOOKUP(C1121,competitors!$B$1:$C$1550,2,FALSE))</f>
        <v>0</v>
      </c>
      <c r="F1121" s="370"/>
      <c r="G1121" s="370"/>
      <c r="H1121" s="370"/>
      <c r="I1121" s="370"/>
    </row>
    <row r="1122" spans="1:9" s="372" customFormat="1">
      <c r="A1122" s="370"/>
      <c r="B1122" s="370"/>
      <c r="C1122" s="370">
        <f>IF(B1122=0,0,VLOOKUP(B1122,competitors!$A$1:$B$1550,2,FALSE))</f>
        <v>0</v>
      </c>
      <c r="D1122" s="371">
        <f>IF(B1122=0,0,VLOOKUP(C1122,competitors!$B$1:$C$1550,2,FALSE))</f>
        <v>0</v>
      </c>
      <c r="F1122" s="370"/>
      <c r="G1122" s="370"/>
      <c r="H1122" s="370"/>
      <c r="I1122" s="370"/>
    </row>
    <row r="1123" spans="1:9" s="372" customFormat="1">
      <c r="A1123" s="370"/>
      <c r="B1123" s="370"/>
      <c r="C1123" s="370">
        <f>IF(B1123=0,0,VLOOKUP(B1123,competitors!$A$1:$B$1550,2,FALSE))</f>
        <v>0</v>
      </c>
      <c r="D1123" s="371">
        <f>IF(B1123=0,0,VLOOKUP(C1123,competitors!$B$1:$C$1550,2,FALSE))</f>
        <v>0</v>
      </c>
      <c r="F1123" s="370"/>
      <c r="G1123" s="370"/>
      <c r="H1123" s="370"/>
      <c r="I1123" s="370"/>
    </row>
    <row r="1124" spans="1:9" s="372" customFormat="1">
      <c r="A1124" s="370"/>
      <c r="B1124" s="370"/>
      <c r="C1124" s="370">
        <f>IF(B1124=0,0,VLOOKUP(B1124,competitors!$A$1:$B$1550,2,FALSE))</f>
        <v>0</v>
      </c>
      <c r="D1124" s="371">
        <f>IF(B1124=0,0,VLOOKUP(C1124,competitors!$B$1:$C$1550,2,FALSE))</f>
        <v>0</v>
      </c>
      <c r="F1124" s="370"/>
      <c r="G1124" s="370"/>
      <c r="H1124" s="370"/>
      <c r="I1124" s="370"/>
    </row>
    <row r="1125" spans="1:9" s="372" customFormat="1">
      <c r="A1125" s="370"/>
      <c r="B1125" s="370"/>
      <c r="C1125" s="370">
        <f>IF(B1125=0,0,VLOOKUP(B1125,competitors!$A$1:$B$1550,2,FALSE))</f>
        <v>0</v>
      </c>
      <c r="D1125" s="371">
        <f>IF(B1125=0,0,VLOOKUP(C1125,competitors!$B$1:$C$1550,2,FALSE))</f>
        <v>0</v>
      </c>
      <c r="F1125" s="370"/>
      <c r="G1125" s="370"/>
      <c r="H1125" s="370"/>
      <c r="I1125" s="370"/>
    </row>
    <row r="1126" spans="1:9" s="372" customFormat="1">
      <c r="A1126" s="370"/>
      <c r="B1126" s="370"/>
      <c r="C1126" s="370">
        <f>IF(B1126=0,0,VLOOKUP(B1126,competitors!$A$1:$B$1550,2,FALSE))</f>
        <v>0</v>
      </c>
      <c r="D1126" s="371">
        <f>IF(B1126=0,0,VLOOKUP(C1126,competitors!$B$1:$C$1550,2,FALSE))</f>
        <v>0</v>
      </c>
      <c r="F1126" s="370"/>
      <c r="G1126" s="370"/>
      <c r="H1126" s="370"/>
      <c r="I1126" s="370"/>
    </row>
    <row r="1127" spans="1:9" s="372" customFormat="1">
      <c r="A1127" s="370"/>
      <c r="B1127" s="370"/>
      <c r="C1127" s="370">
        <f>IF(B1127=0,0,VLOOKUP(B1127,competitors!$A$1:$B$1550,2,FALSE))</f>
        <v>0</v>
      </c>
      <c r="D1127" s="371">
        <f>IF(B1127=0,0,VLOOKUP(C1127,competitors!$B$1:$C$1550,2,FALSE))</f>
        <v>0</v>
      </c>
      <c r="F1127" s="370"/>
      <c r="G1127" s="370"/>
      <c r="H1127" s="370"/>
      <c r="I1127" s="370"/>
    </row>
    <row r="1128" spans="1:9" s="372" customFormat="1">
      <c r="A1128" s="370"/>
      <c r="B1128" s="370"/>
      <c r="C1128" s="370">
        <f>IF(B1128=0,0,VLOOKUP(B1128,competitors!$A$1:$B$1550,2,FALSE))</f>
        <v>0</v>
      </c>
      <c r="D1128" s="371">
        <f>IF(B1128=0,0,VLOOKUP(C1128,competitors!$B$1:$C$1550,2,FALSE))</f>
        <v>0</v>
      </c>
      <c r="F1128" s="370"/>
      <c r="G1128" s="370"/>
      <c r="H1128" s="370"/>
      <c r="I1128" s="370"/>
    </row>
    <row r="1129" spans="1:9" s="372" customFormat="1">
      <c r="A1129" s="370"/>
      <c r="B1129" s="370"/>
      <c r="C1129" s="370">
        <f>IF(B1129=0,0,VLOOKUP(B1129,competitors!$A$1:$B$1550,2,FALSE))</f>
        <v>0</v>
      </c>
      <c r="D1129" s="371">
        <f>IF(B1129=0,0,VLOOKUP(C1129,competitors!$B$1:$C$1550,2,FALSE))</f>
        <v>0</v>
      </c>
      <c r="F1129" s="370"/>
      <c r="G1129" s="370"/>
      <c r="H1129" s="370"/>
      <c r="I1129" s="370"/>
    </row>
    <row r="1130" spans="1:9" s="372" customFormat="1">
      <c r="A1130" s="370"/>
      <c r="B1130" s="370"/>
      <c r="C1130" s="370">
        <f>IF(B1130=0,0,VLOOKUP(B1130,competitors!$A$1:$B$1550,2,FALSE))</f>
        <v>0</v>
      </c>
      <c r="D1130" s="371">
        <f>IF(B1130=0,0,VLOOKUP(C1130,competitors!$B$1:$C$1550,2,FALSE))</f>
        <v>0</v>
      </c>
      <c r="F1130" s="370"/>
      <c r="G1130" s="370"/>
      <c r="H1130" s="370"/>
      <c r="I1130" s="370"/>
    </row>
    <row r="1131" spans="1:9" s="372" customFormat="1">
      <c r="A1131" s="370"/>
      <c r="B1131" s="370"/>
      <c r="C1131" s="370">
        <f>IF(B1131=0,0,VLOOKUP(B1131,competitors!$A$1:$B$1550,2,FALSE))</f>
        <v>0</v>
      </c>
      <c r="D1131" s="371">
        <f>IF(B1131=0,0,VLOOKUP(C1131,competitors!$B$1:$C$1550,2,FALSE))</f>
        <v>0</v>
      </c>
      <c r="F1131" s="370"/>
      <c r="G1131" s="370"/>
      <c r="H1131" s="370"/>
      <c r="I1131" s="370"/>
    </row>
    <row r="1132" spans="1:9" s="372" customFormat="1">
      <c r="A1132" s="370"/>
      <c r="B1132" s="370"/>
      <c r="C1132" s="370">
        <f>IF(B1132=0,0,VLOOKUP(B1132,competitors!$A$1:$B$1550,2,FALSE))</f>
        <v>0</v>
      </c>
      <c r="D1132" s="371">
        <f>IF(B1132=0,0,VLOOKUP(C1132,competitors!$B$1:$C$1550,2,FALSE))</f>
        <v>0</v>
      </c>
      <c r="F1132" s="370"/>
      <c r="G1132" s="370"/>
      <c r="H1132" s="370"/>
      <c r="I1132" s="370"/>
    </row>
    <row r="1133" spans="1:9" s="372" customFormat="1">
      <c r="A1133" s="370"/>
      <c r="B1133" s="370"/>
      <c r="C1133" s="370">
        <f>IF(B1133=0,0,VLOOKUP(B1133,competitors!$A$1:$B$1550,2,FALSE))</f>
        <v>0</v>
      </c>
      <c r="D1133" s="371">
        <f>IF(B1133=0,0,VLOOKUP(C1133,competitors!$B$1:$C$1550,2,FALSE))</f>
        <v>0</v>
      </c>
      <c r="F1133" s="370"/>
      <c r="G1133" s="370"/>
      <c r="H1133" s="370"/>
      <c r="I1133" s="370"/>
    </row>
    <row r="1134" spans="1:9" s="372" customFormat="1">
      <c r="A1134" s="370"/>
      <c r="B1134" s="370"/>
      <c r="C1134" s="370">
        <f>IF(B1134=0,0,VLOOKUP(B1134,competitors!$A$1:$B$1550,2,FALSE))</f>
        <v>0</v>
      </c>
      <c r="D1134" s="371">
        <f>IF(B1134=0,0,VLOOKUP(C1134,competitors!$B$1:$C$1550,2,FALSE))</f>
        <v>0</v>
      </c>
      <c r="F1134" s="370"/>
      <c r="G1134" s="370"/>
      <c r="H1134" s="370"/>
      <c r="I1134" s="370"/>
    </row>
    <row r="1135" spans="1:9" s="372" customFormat="1">
      <c r="A1135" s="370"/>
      <c r="B1135" s="370"/>
      <c r="C1135" s="370">
        <f>IF(B1135=0,0,VLOOKUP(B1135,competitors!$A$1:$B$1550,2,FALSE))</f>
        <v>0</v>
      </c>
      <c r="D1135" s="371">
        <f>IF(B1135=0,0,VLOOKUP(C1135,competitors!$B$1:$C$1550,2,FALSE))</f>
        <v>0</v>
      </c>
      <c r="F1135" s="370"/>
      <c r="G1135" s="370"/>
      <c r="H1135" s="370"/>
      <c r="I1135" s="370"/>
    </row>
    <row r="1136" spans="1:9" s="372" customFormat="1">
      <c r="A1136" s="370"/>
      <c r="B1136" s="370"/>
      <c r="C1136" s="370">
        <f>IF(B1136=0,0,VLOOKUP(B1136,competitors!$A$1:$B$1550,2,FALSE))</f>
        <v>0</v>
      </c>
      <c r="D1136" s="371">
        <f>IF(B1136=0,0,VLOOKUP(C1136,competitors!$B$1:$C$1550,2,FALSE))</f>
        <v>0</v>
      </c>
      <c r="F1136" s="370"/>
      <c r="G1136" s="370"/>
      <c r="H1136" s="370"/>
      <c r="I1136" s="370"/>
    </row>
    <row r="1137" spans="1:9" s="372" customFormat="1">
      <c r="A1137" s="370"/>
      <c r="B1137" s="370"/>
      <c r="C1137" s="370">
        <f>IF(B1137=0,0,VLOOKUP(B1137,competitors!$A$1:$B$1550,2,FALSE))</f>
        <v>0</v>
      </c>
      <c r="D1137" s="371">
        <f>IF(B1137=0,0,VLOOKUP(C1137,competitors!$B$1:$C$1550,2,FALSE))</f>
        <v>0</v>
      </c>
      <c r="F1137" s="370"/>
      <c r="G1137" s="370"/>
      <c r="H1137" s="370"/>
      <c r="I1137" s="370"/>
    </row>
    <row r="1138" spans="1:9" s="372" customFormat="1">
      <c r="A1138" s="370"/>
      <c r="B1138" s="370"/>
      <c r="C1138" s="370">
        <f>IF(B1138=0,0,VLOOKUP(B1138,competitors!$A$1:$B$1550,2,FALSE))</f>
        <v>0</v>
      </c>
      <c r="D1138" s="371">
        <f>IF(B1138=0,0,VLOOKUP(C1138,competitors!$B$1:$C$1550,2,FALSE))</f>
        <v>0</v>
      </c>
      <c r="F1138" s="370"/>
      <c r="G1138" s="370"/>
      <c r="H1138" s="370"/>
      <c r="I1138" s="370"/>
    </row>
    <row r="1139" spans="1:9" s="372" customFormat="1">
      <c r="A1139" s="370"/>
      <c r="B1139" s="370"/>
      <c r="C1139" s="370">
        <f>IF(B1139=0,0,VLOOKUP(B1139,competitors!$A$1:$B$1550,2,FALSE))</f>
        <v>0</v>
      </c>
      <c r="D1139" s="371">
        <f>IF(B1139=0,0,VLOOKUP(C1139,competitors!$B$1:$C$1550,2,FALSE))</f>
        <v>0</v>
      </c>
      <c r="F1139" s="370"/>
      <c r="G1139" s="370"/>
      <c r="H1139" s="370"/>
      <c r="I1139" s="370"/>
    </row>
    <row r="1140" spans="1:9" s="372" customFormat="1">
      <c r="A1140" s="370"/>
      <c r="B1140" s="370"/>
      <c r="C1140" s="370">
        <f>IF(B1140=0,0,VLOOKUP(B1140,competitors!$A$1:$B$1550,2,FALSE))</f>
        <v>0</v>
      </c>
      <c r="D1140" s="371">
        <f>IF(B1140=0,0,VLOOKUP(C1140,competitors!$B$1:$C$1550,2,FALSE))</f>
        <v>0</v>
      </c>
      <c r="F1140" s="370"/>
      <c r="G1140" s="370"/>
      <c r="H1140" s="370"/>
      <c r="I1140" s="370"/>
    </row>
    <row r="1141" spans="1:9" s="372" customFormat="1">
      <c r="A1141" s="370"/>
      <c r="B1141" s="370"/>
      <c r="C1141" s="370">
        <f>IF(B1141=0,0,VLOOKUP(B1141,competitors!$A$1:$B$1550,2,FALSE))</f>
        <v>0</v>
      </c>
      <c r="D1141" s="371">
        <f>IF(B1141=0,0,VLOOKUP(C1141,competitors!$B$1:$C$1550,2,FALSE))</f>
        <v>0</v>
      </c>
      <c r="F1141" s="370"/>
      <c r="G1141" s="370"/>
      <c r="H1141" s="370"/>
      <c r="I1141" s="370"/>
    </row>
    <row r="1142" spans="1:9" s="372" customFormat="1">
      <c r="A1142" s="370"/>
      <c r="B1142" s="370"/>
      <c r="C1142" s="370">
        <f>IF(B1142=0,0,VLOOKUP(B1142,competitors!$A$1:$B$1550,2,FALSE))</f>
        <v>0</v>
      </c>
      <c r="D1142" s="371">
        <f>IF(B1142=0,0,VLOOKUP(C1142,competitors!$B$1:$C$1550,2,FALSE))</f>
        <v>0</v>
      </c>
      <c r="F1142" s="370"/>
      <c r="G1142" s="370"/>
      <c r="H1142" s="370"/>
      <c r="I1142" s="370"/>
    </row>
    <row r="1143" spans="1:9" s="372" customFormat="1">
      <c r="A1143" s="370"/>
      <c r="B1143" s="370"/>
      <c r="C1143" s="370">
        <f>IF(B1143=0,0,VLOOKUP(B1143,competitors!$A$1:$B$1550,2,FALSE))</f>
        <v>0</v>
      </c>
      <c r="D1143" s="371">
        <f>IF(B1143=0,0,VLOOKUP(C1143,competitors!$B$1:$C$1550,2,FALSE))</f>
        <v>0</v>
      </c>
      <c r="F1143" s="370"/>
      <c r="G1143" s="370"/>
      <c r="H1143" s="370"/>
      <c r="I1143" s="370"/>
    </row>
    <row r="1144" spans="1:9" s="372" customFormat="1">
      <c r="A1144" s="370"/>
      <c r="B1144" s="370"/>
      <c r="C1144" s="370">
        <f>IF(B1144=0,0,VLOOKUP(B1144,competitors!$A$1:$B$1550,2,FALSE))</f>
        <v>0</v>
      </c>
      <c r="D1144" s="371">
        <f>IF(B1144=0,0,VLOOKUP(C1144,competitors!$B$1:$C$1550,2,FALSE))</f>
        <v>0</v>
      </c>
      <c r="F1144" s="370"/>
      <c r="G1144" s="370"/>
      <c r="H1144" s="370"/>
      <c r="I1144" s="370"/>
    </row>
    <row r="1145" spans="1:9" s="372" customFormat="1">
      <c r="A1145" s="370"/>
      <c r="B1145" s="370"/>
      <c r="C1145" s="370">
        <f>IF(B1145=0,0,VLOOKUP(B1145,competitors!$A$1:$B$1550,2,FALSE))</f>
        <v>0</v>
      </c>
      <c r="D1145" s="371">
        <f>IF(B1145=0,0,VLOOKUP(C1145,competitors!$B$1:$C$1550,2,FALSE))</f>
        <v>0</v>
      </c>
      <c r="F1145" s="370"/>
      <c r="G1145" s="370"/>
      <c r="H1145" s="370"/>
      <c r="I1145" s="370"/>
    </row>
    <row r="1146" spans="1:9" s="372" customFormat="1">
      <c r="A1146" s="370"/>
      <c r="B1146" s="370"/>
      <c r="C1146" s="370">
        <f>IF(B1146=0,0,VLOOKUP(B1146,competitors!$A$1:$B$1550,2,FALSE))</f>
        <v>0</v>
      </c>
      <c r="D1146" s="371">
        <f>IF(B1146=0,0,VLOOKUP(C1146,competitors!$B$1:$C$1550,2,FALSE))</f>
        <v>0</v>
      </c>
      <c r="F1146" s="370"/>
      <c r="G1146" s="370"/>
      <c r="H1146" s="370"/>
      <c r="I1146" s="370"/>
    </row>
    <row r="1147" spans="1:9" s="372" customFormat="1">
      <c r="A1147" s="370"/>
      <c r="B1147" s="370"/>
      <c r="C1147" s="370">
        <f>IF(B1147=0,0,VLOOKUP(B1147,competitors!$A$1:$B$1550,2,FALSE))</f>
        <v>0</v>
      </c>
      <c r="D1147" s="371">
        <f>IF(B1147=0,0,VLOOKUP(C1147,competitors!$B$1:$C$1550,2,FALSE))</f>
        <v>0</v>
      </c>
      <c r="F1147" s="370"/>
      <c r="G1147" s="370"/>
      <c r="H1147" s="370"/>
      <c r="I1147" s="370"/>
    </row>
    <row r="1148" spans="1:9" s="372" customFormat="1">
      <c r="A1148" s="370"/>
      <c r="B1148" s="370"/>
      <c r="C1148" s="370">
        <f>IF(B1148=0,0,VLOOKUP(B1148,competitors!$A$1:$B$1550,2,FALSE))</f>
        <v>0</v>
      </c>
      <c r="D1148" s="371">
        <f>IF(B1148=0,0,VLOOKUP(C1148,competitors!$B$1:$C$1550,2,FALSE))</f>
        <v>0</v>
      </c>
      <c r="F1148" s="370"/>
      <c r="G1148" s="370"/>
      <c r="H1148" s="370"/>
      <c r="I1148" s="370"/>
    </row>
    <row r="1149" spans="1:9" s="372" customFormat="1">
      <c r="A1149" s="370"/>
      <c r="B1149" s="370"/>
      <c r="C1149" s="370">
        <f>IF(B1149=0,0,VLOOKUP(B1149,competitors!$A$1:$B$1550,2,FALSE))</f>
        <v>0</v>
      </c>
      <c r="D1149" s="371">
        <f>IF(B1149=0,0,VLOOKUP(C1149,competitors!$B$1:$C$1550,2,FALSE))</f>
        <v>0</v>
      </c>
      <c r="F1149" s="370"/>
      <c r="G1149" s="370"/>
      <c r="H1149" s="370"/>
      <c r="I1149" s="370"/>
    </row>
    <row r="1150" spans="1:9" s="372" customFormat="1">
      <c r="A1150" s="370"/>
      <c r="B1150" s="370"/>
      <c r="C1150" s="370">
        <f>IF(B1150=0,0,VLOOKUP(B1150,competitors!$A$1:$B$1550,2,FALSE))</f>
        <v>0</v>
      </c>
      <c r="D1150" s="371">
        <f>IF(B1150=0,0,VLOOKUP(C1150,competitors!$B$1:$C$1550,2,FALSE))</f>
        <v>0</v>
      </c>
      <c r="F1150" s="370"/>
      <c r="G1150" s="370"/>
      <c r="H1150" s="370"/>
      <c r="I1150" s="370"/>
    </row>
    <row r="1151" spans="1:9" s="372" customFormat="1">
      <c r="A1151" s="370"/>
      <c r="B1151" s="370"/>
      <c r="C1151" s="370">
        <f>IF(B1151=0,0,VLOOKUP(B1151,competitors!$A$1:$B$1550,2,FALSE))</f>
        <v>0</v>
      </c>
      <c r="D1151" s="371">
        <f>IF(B1151=0,0,VLOOKUP(C1151,competitors!$B$1:$C$1550,2,FALSE))</f>
        <v>0</v>
      </c>
      <c r="F1151" s="370"/>
      <c r="G1151" s="370"/>
      <c r="H1151" s="370"/>
      <c r="I1151" s="370"/>
    </row>
    <row r="1152" spans="1:9" s="372" customFormat="1">
      <c r="A1152" s="370"/>
      <c r="B1152" s="370"/>
      <c r="C1152" s="370">
        <f>IF(B1152=0,0,VLOOKUP(B1152,competitors!$A$1:$B$1550,2,FALSE))</f>
        <v>0</v>
      </c>
      <c r="D1152" s="371">
        <f>IF(B1152=0,0,VLOOKUP(C1152,competitors!$B$1:$C$1550,2,FALSE))</f>
        <v>0</v>
      </c>
      <c r="F1152" s="370"/>
      <c r="G1152" s="370"/>
      <c r="H1152" s="370"/>
      <c r="I1152" s="370"/>
    </row>
    <row r="1153" spans="1:9" s="372" customFormat="1">
      <c r="A1153" s="370"/>
      <c r="B1153" s="370"/>
      <c r="C1153" s="370">
        <f>IF(B1153=0,0,VLOOKUP(B1153,competitors!$A$1:$B$1550,2,FALSE))</f>
        <v>0</v>
      </c>
      <c r="D1153" s="371">
        <f>IF(B1153=0,0,VLOOKUP(C1153,competitors!$B$1:$C$1550,2,FALSE))</f>
        <v>0</v>
      </c>
      <c r="F1153" s="370"/>
      <c r="G1153" s="370"/>
      <c r="H1153" s="370"/>
      <c r="I1153" s="370"/>
    </row>
    <row r="1154" spans="1:9" s="372" customFormat="1">
      <c r="A1154" s="370"/>
      <c r="B1154" s="370"/>
      <c r="C1154" s="370">
        <f>IF(B1154=0,0,VLOOKUP(B1154,competitors!$A$1:$B$1550,2,FALSE))</f>
        <v>0</v>
      </c>
      <c r="D1154" s="371">
        <f>IF(B1154=0,0,VLOOKUP(C1154,competitors!$B$1:$C$1550,2,FALSE))</f>
        <v>0</v>
      </c>
      <c r="F1154" s="370"/>
      <c r="G1154" s="370"/>
      <c r="H1154" s="370"/>
      <c r="I1154" s="370"/>
    </row>
    <row r="1155" spans="1:9" s="372" customFormat="1">
      <c r="A1155" s="370"/>
      <c r="B1155" s="370"/>
      <c r="C1155" s="370">
        <f>IF(B1155=0,0,VLOOKUP(B1155,competitors!$A$1:$B$1550,2,FALSE))</f>
        <v>0</v>
      </c>
      <c r="D1155" s="371">
        <f>IF(B1155=0,0,VLOOKUP(C1155,competitors!$B$1:$C$1550,2,FALSE))</f>
        <v>0</v>
      </c>
      <c r="F1155" s="370"/>
      <c r="G1155" s="370"/>
      <c r="H1155" s="370"/>
      <c r="I1155" s="370"/>
    </row>
    <row r="1156" spans="1:9" s="372" customFormat="1">
      <c r="A1156" s="370"/>
      <c r="B1156" s="370"/>
      <c r="C1156" s="370">
        <f>IF(B1156=0,0,VLOOKUP(B1156,competitors!$A$1:$B$1550,2,FALSE))</f>
        <v>0</v>
      </c>
      <c r="D1156" s="371">
        <f>IF(B1156=0,0,VLOOKUP(C1156,competitors!$B$1:$C$1550,2,FALSE))</f>
        <v>0</v>
      </c>
      <c r="F1156" s="370"/>
      <c r="G1156" s="370"/>
      <c r="H1156" s="370"/>
      <c r="I1156" s="370"/>
    </row>
    <row r="1157" spans="1:9" s="372" customFormat="1">
      <c r="A1157" s="370"/>
      <c r="B1157" s="370"/>
      <c r="C1157" s="370">
        <f>IF(B1157=0,0,VLOOKUP(B1157,competitors!$A$1:$B$1550,2,FALSE))</f>
        <v>0</v>
      </c>
      <c r="D1157" s="371">
        <f>IF(B1157=0,0,VLOOKUP(C1157,competitors!$B$1:$C$1550,2,FALSE))</f>
        <v>0</v>
      </c>
      <c r="F1157" s="370"/>
      <c r="G1157" s="370"/>
      <c r="H1157" s="370"/>
      <c r="I1157" s="370"/>
    </row>
    <row r="1158" spans="1:9" s="372" customFormat="1">
      <c r="A1158" s="370"/>
      <c r="B1158" s="370"/>
      <c r="C1158" s="370">
        <f>IF(B1158=0,0,VLOOKUP(B1158,competitors!$A$1:$B$1550,2,FALSE))</f>
        <v>0</v>
      </c>
      <c r="D1158" s="371">
        <f>IF(B1158=0,0,VLOOKUP(C1158,competitors!$B$1:$C$1550,2,FALSE))</f>
        <v>0</v>
      </c>
      <c r="F1158" s="370"/>
      <c r="G1158" s="370"/>
      <c r="H1158" s="370"/>
      <c r="I1158" s="370"/>
    </row>
    <row r="1159" spans="1:9" s="372" customFormat="1">
      <c r="A1159" s="370"/>
      <c r="B1159" s="370"/>
      <c r="C1159" s="370">
        <f>IF(B1159=0,0,VLOOKUP(B1159,competitors!$A$1:$B$1550,2,FALSE))</f>
        <v>0</v>
      </c>
      <c r="D1159" s="371">
        <f>IF(B1159=0,0,VLOOKUP(C1159,competitors!$B$1:$C$1550,2,FALSE))</f>
        <v>0</v>
      </c>
      <c r="F1159" s="370"/>
      <c r="G1159" s="370"/>
      <c r="H1159" s="370"/>
      <c r="I1159" s="370"/>
    </row>
    <row r="1160" spans="1:9" s="372" customFormat="1">
      <c r="A1160" s="370"/>
      <c r="B1160" s="370"/>
      <c r="C1160" s="370">
        <f>IF(B1160=0,0,VLOOKUP(B1160,competitors!$A$1:$B$1550,2,FALSE))</f>
        <v>0</v>
      </c>
      <c r="D1160" s="371">
        <f>IF(B1160=0,0,VLOOKUP(C1160,competitors!$B$1:$C$1550,2,FALSE))</f>
        <v>0</v>
      </c>
      <c r="F1160" s="370"/>
      <c r="G1160" s="370"/>
      <c r="H1160" s="370"/>
      <c r="I1160" s="370"/>
    </row>
    <row r="1161" spans="1:9" s="372" customFormat="1">
      <c r="A1161" s="370"/>
      <c r="B1161" s="370"/>
      <c r="C1161" s="370">
        <f>IF(B1161=0,0,VLOOKUP(B1161,competitors!$A$1:$B$1550,2,FALSE))</f>
        <v>0</v>
      </c>
      <c r="D1161" s="371">
        <f>IF(B1161=0,0,VLOOKUP(C1161,competitors!$B$1:$C$1550,2,FALSE))</f>
        <v>0</v>
      </c>
      <c r="F1161" s="370"/>
      <c r="G1161" s="370"/>
      <c r="H1161" s="370"/>
      <c r="I1161" s="370"/>
    </row>
    <row r="1162" spans="1:9" s="372" customFormat="1">
      <c r="A1162" s="370"/>
      <c r="B1162" s="370"/>
      <c r="C1162" s="370">
        <f>IF(B1162=0,0,VLOOKUP(B1162,competitors!$A$1:$B$1550,2,FALSE))</f>
        <v>0</v>
      </c>
      <c r="D1162" s="371">
        <f>IF(B1162=0,0,VLOOKUP(C1162,competitors!$B$1:$C$1550,2,FALSE))</f>
        <v>0</v>
      </c>
      <c r="F1162" s="370"/>
      <c r="G1162" s="370"/>
      <c r="H1162" s="370"/>
      <c r="I1162" s="370"/>
    </row>
    <row r="1163" spans="1:9" s="372" customFormat="1">
      <c r="A1163" s="370"/>
      <c r="B1163" s="370"/>
      <c r="C1163" s="370">
        <f>IF(B1163=0,0,VLOOKUP(B1163,competitors!$A$1:$B$1550,2,FALSE))</f>
        <v>0</v>
      </c>
      <c r="D1163" s="371">
        <f>IF(B1163=0,0,VLOOKUP(C1163,competitors!$B$1:$C$1550,2,FALSE))</f>
        <v>0</v>
      </c>
      <c r="F1163" s="370"/>
      <c r="G1163" s="370"/>
      <c r="H1163" s="370"/>
      <c r="I1163" s="370"/>
    </row>
    <row r="1164" spans="1:9" s="372" customFormat="1">
      <c r="A1164" s="370"/>
      <c r="B1164" s="370"/>
      <c r="C1164" s="370">
        <f>IF(B1164=0,0,VLOOKUP(B1164,competitors!$A$1:$B$1550,2,FALSE))</f>
        <v>0</v>
      </c>
      <c r="D1164" s="371">
        <f>IF(B1164=0,0,VLOOKUP(C1164,competitors!$B$1:$C$1550,2,FALSE))</f>
        <v>0</v>
      </c>
      <c r="F1164" s="370"/>
      <c r="G1164" s="370"/>
      <c r="H1164" s="370"/>
      <c r="I1164" s="370"/>
    </row>
    <row r="1165" spans="1:9" s="372" customFormat="1">
      <c r="A1165" s="370"/>
      <c r="B1165" s="370"/>
      <c r="C1165" s="370">
        <f>IF(B1165=0,0,VLOOKUP(B1165,competitors!$A$1:$B$1550,2,FALSE))</f>
        <v>0</v>
      </c>
      <c r="D1165" s="371">
        <f>IF(B1165=0,0,VLOOKUP(C1165,competitors!$B$1:$C$1550,2,FALSE))</f>
        <v>0</v>
      </c>
      <c r="F1165" s="370"/>
      <c r="G1165" s="370"/>
      <c r="H1165" s="370"/>
      <c r="I1165" s="370"/>
    </row>
    <row r="1166" spans="1:9" s="372" customFormat="1">
      <c r="A1166" s="370"/>
      <c r="B1166" s="370"/>
      <c r="C1166" s="370">
        <f>IF(B1166=0,0,VLOOKUP(B1166,competitors!$A$1:$B$1550,2,FALSE))</f>
        <v>0</v>
      </c>
      <c r="D1166" s="371">
        <f>IF(B1166=0,0,VLOOKUP(C1166,competitors!$B$1:$C$1550,2,FALSE))</f>
        <v>0</v>
      </c>
      <c r="F1166" s="370"/>
      <c r="G1166" s="370"/>
      <c r="H1166" s="370"/>
      <c r="I1166" s="370"/>
    </row>
    <row r="1167" spans="1:9" s="372" customFormat="1">
      <c r="A1167" s="370"/>
      <c r="B1167" s="370"/>
      <c r="C1167" s="370">
        <f>IF(B1167=0,0,VLOOKUP(B1167,competitors!$A$1:$B$1550,2,FALSE))</f>
        <v>0</v>
      </c>
      <c r="D1167" s="371">
        <f>IF(B1167=0,0,VLOOKUP(C1167,competitors!$B$1:$C$1550,2,FALSE))</f>
        <v>0</v>
      </c>
      <c r="F1167" s="370"/>
      <c r="G1167" s="370"/>
      <c r="H1167" s="370"/>
      <c r="I1167" s="370"/>
    </row>
    <row r="1168" spans="1:9" s="372" customFormat="1">
      <c r="A1168" s="370"/>
      <c r="B1168" s="370"/>
      <c r="C1168" s="370">
        <f>IF(B1168=0,0,VLOOKUP(B1168,competitors!$A$1:$B$1550,2,FALSE))</f>
        <v>0</v>
      </c>
      <c r="D1168" s="371">
        <f>IF(B1168=0,0,VLOOKUP(C1168,competitors!$B$1:$C$1550,2,FALSE))</f>
        <v>0</v>
      </c>
      <c r="F1168" s="370"/>
      <c r="G1168" s="370"/>
      <c r="H1168" s="370"/>
      <c r="I1168" s="370"/>
    </row>
    <row r="1169" spans="1:9" s="372" customFormat="1">
      <c r="A1169" s="370"/>
      <c r="B1169" s="370"/>
      <c r="C1169" s="370">
        <f>IF(B1169=0,0,VLOOKUP(B1169,competitors!$A$1:$B$1550,2,FALSE))</f>
        <v>0</v>
      </c>
      <c r="D1169" s="371">
        <f>IF(B1169=0,0,VLOOKUP(C1169,competitors!$B$1:$C$1550,2,FALSE))</f>
        <v>0</v>
      </c>
      <c r="F1169" s="370"/>
      <c r="G1169" s="370"/>
      <c r="H1169" s="370"/>
      <c r="I1169" s="370"/>
    </row>
    <row r="1170" spans="1:9" s="372" customFormat="1">
      <c r="A1170" s="370"/>
      <c r="B1170" s="370"/>
      <c r="C1170" s="370">
        <f>IF(B1170=0,0,VLOOKUP(B1170,competitors!$A$1:$B$1550,2,FALSE))</f>
        <v>0</v>
      </c>
      <c r="D1170" s="371">
        <f>IF(B1170=0,0,VLOOKUP(C1170,competitors!$B$1:$C$1550,2,FALSE))</f>
        <v>0</v>
      </c>
      <c r="F1170" s="370"/>
      <c r="G1170" s="370"/>
      <c r="H1170" s="370"/>
      <c r="I1170" s="370"/>
    </row>
    <row r="1171" spans="1:9" s="372" customFormat="1">
      <c r="A1171" s="370"/>
      <c r="B1171" s="370"/>
      <c r="C1171" s="370">
        <f>IF(B1171=0,0,VLOOKUP(B1171,competitors!$A$1:$B$1550,2,FALSE))</f>
        <v>0</v>
      </c>
      <c r="D1171" s="371">
        <f>IF(B1171=0,0,VLOOKUP(C1171,competitors!$B$1:$C$1550,2,FALSE))</f>
        <v>0</v>
      </c>
      <c r="F1171" s="370"/>
      <c r="G1171" s="370"/>
      <c r="H1171" s="370"/>
      <c r="I1171" s="370"/>
    </row>
    <row r="1172" spans="1:9" s="372" customFormat="1">
      <c r="A1172" s="370"/>
      <c r="B1172" s="370"/>
      <c r="C1172" s="370">
        <f>IF(B1172=0,0,VLOOKUP(B1172,competitors!$A$1:$B$1550,2,FALSE))</f>
        <v>0</v>
      </c>
      <c r="D1172" s="371">
        <f>IF(B1172=0,0,VLOOKUP(C1172,competitors!$B$1:$C$1550,2,FALSE))</f>
        <v>0</v>
      </c>
      <c r="F1172" s="370"/>
      <c r="G1172" s="370"/>
      <c r="H1172" s="370"/>
      <c r="I1172" s="370"/>
    </row>
    <row r="1173" spans="1:9" s="372" customFormat="1">
      <c r="A1173" s="370"/>
      <c r="B1173" s="370"/>
      <c r="C1173" s="370">
        <f>IF(B1173=0,0,VLOOKUP(B1173,competitors!$A$1:$B$1550,2,FALSE))</f>
        <v>0</v>
      </c>
      <c r="D1173" s="371">
        <f>IF(B1173=0,0,VLOOKUP(C1173,competitors!$B$1:$C$1550,2,FALSE))</f>
        <v>0</v>
      </c>
      <c r="F1173" s="370"/>
      <c r="G1173" s="370"/>
      <c r="H1173" s="370"/>
      <c r="I1173" s="370"/>
    </row>
    <row r="1174" spans="1:9" s="372" customFormat="1">
      <c r="A1174" s="370"/>
      <c r="B1174" s="370"/>
      <c r="C1174" s="370">
        <f>IF(B1174=0,0,VLOOKUP(B1174,competitors!$A$1:$B$1550,2,FALSE))</f>
        <v>0</v>
      </c>
      <c r="D1174" s="371">
        <f>IF(B1174=0,0,VLOOKUP(C1174,competitors!$B$1:$C$1550,2,FALSE))</f>
        <v>0</v>
      </c>
      <c r="F1174" s="370"/>
      <c r="G1174" s="370"/>
      <c r="H1174" s="370"/>
      <c r="I1174" s="370"/>
    </row>
    <row r="1175" spans="1:9" s="372" customFormat="1">
      <c r="A1175" s="370"/>
      <c r="B1175" s="370"/>
      <c r="C1175" s="370">
        <f>IF(B1175=0,0,VLOOKUP(B1175,competitors!$A$1:$B$1550,2,FALSE))</f>
        <v>0</v>
      </c>
      <c r="D1175" s="371">
        <f>IF(B1175=0,0,VLOOKUP(C1175,competitors!$B$1:$C$1550,2,FALSE))</f>
        <v>0</v>
      </c>
      <c r="F1175" s="370"/>
      <c r="G1175" s="370"/>
      <c r="H1175" s="370"/>
      <c r="I1175" s="370"/>
    </row>
    <row r="1176" spans="1:9" s="372" customFormat="1">
      <c r="A1176" s="370"/>
      <c r="B1176" s="370"/>
      <c r="C1176" s="370">
        <f>IF(B1176=0,0,VLOOKUP(B1176,competitors!$A$1:$B$1550,2,FALSE))</f>
        <v>0</v>
      </c>
      <c r="D1176" s="371">
        <f>IF(B1176=0,0,VLOOKUP(C1176,competitors!$B$1:$C$1550,2,FALSE))</f>
        <v>0</v>
      </c>
      <c r="F1176" s="370"/>
      <c r="G1176" s="370"/>
      <c r="H1176" s="370"/>
      <c r="I1176" s="370"/>
    </row>
    <row r="1177" spans="1:9" s="372" customFormat="1">
      <c r="A1177" s="370"/>
      <c r="B1177" s="370"/>
      <c r="C1177" s="370">
        <f>IF(B1177=0,0,VLOOKUP(B1177,competitors!$A$1:$B$1550,2,FALSE))</f>
        <v>0</v>
      </c>
      <c r="D1177" s="371">
        <f>IF(B1177=0,0,VLOOKUP(C1177,competitors!$B$1:$C$1550,2,FALSE))</f>
        <v>0</v>
      </c>
      <c r="F1177" s="370"/>
      <c r="G1177" s="370"/>
      <c r="H1177" s="370"/>
      <c r="I1177" s="370"/>
    </row>
    <row r="1178" spans="1:9" s="372" customFormat="1">
      <c r="A1178" s="370"/>
      <c r="B1178" s="370"/>
      <c r="C1178" s="370">
        <f>IF(B1178=0,0,VLOOKUP(B1178,competitors!$A$1:$B$1550,2,FALSE))</f>
        <v>0</v>
      </c>
      <c r="D1178" s="371">
        <f>IF(B1178=0,0,VLOOKUP(C1178,competitors!$B$1:$C$1550,2,FALSE))</f>
        <v>0</v>
      </c>
      <c r="F1178" s="370"/>
      <c r="G1178" s="370"/>
      <c r="H1178" s="370"/>
      <c r="I1178" s="370"/>
    </row>
    <row r="1179" spans="1:9" s="372" customFormat="1">
      <c r="A1179" s="370"/>
      <c r="B1179" s="370"/>
      <c r="C1179" s="370">
        <f>IF(B1179=0,0,VLOOKUP(B1179,competitors!$A$1:$B$1550,2,FALSE))</f>
        <v>0</v>
      </c>
      <c r="D1179" s="371">
        <f>IF(B1179=0,0,VLOOKUP(C1179,competitors!$B$1:$C$1550,2,FALSE))</f>
        <v>0</v>
      </c>
      <c r="F1179" s="370"/>
      <c r="G1179" s="370"/>
      <c r="H1179" s="370"/>
      <c r="I1179" s="370"/>
    </row>
    <row r="1180" spans="1:9" s="372" customFormat="1">
      <c r="A1180" s="370"/>
      <c r="B1180" s="370"/>
      <c r="C1180" s="370">
        <f>IF(B1180=0,0,VLOOKUP(B1180,competitors!$A$1:$B$1550,2,FALSE))</f>
        <v>0</v>
      </c>
      <c r="D1180" s="371">
        <f>IF(B1180=0,0,VLOOKUP(C1180,competitors!$B$1:$C$1550,2,FALSE))</f>
        <v>0</v>
      </c>
      <c r="F1180" s="370"/>
      <c r="G1180" s="370"/>
      <c r="H1180" s="370"/>
      <c r="I1180" s="370"/>
    </row>
    <row r="1181" spans="1:9" s="372" customFormat="1">
      <c r="A1181" s="370"/>
      <c r="B1181" s="370"/>
      <c r="C1181" s="370">
        <f>IF(B1181=0,0,VLOOKUP(B1181,competitors!$A$1:$B$1550,2,FALSE))</f>
        <v>0</v>
      </c>
      <c r="D1181" s="371">
        <f>IF(B1181=0,0,VLOOKUP(C1181,competitors!$B$1:$C$1550,2,FALSE))</f>
        <v>0</v>
      </c>
      <c r="F1181" s="370"/>
      <c r="G1181" s="370"/>
      <c r="H1181" s="370"/>
      <c r="I1181" s="370"/>
    </row>
    <row r="1182" spans="1:9" s="372" customFormat="1">
      <c r="A1182" s="370"/>
      <c r="B1182" s="370"/>
      <c r="C1182" s="370">
        <f>IF(B1182=0,0,VLOOKUP(B1182,competitors!$A$1:$B$1550,2,FALSE))</f>
        <v>0</v>
      </c>
      <c r="D1182" s="371">
        <f>IF(B1182=0,0,VLOOKUP(C1182,competitors!$B$1:$C$1550,2,FALSE))</f>
        <v>0</v>
      </c>
      <c r="F1182" s="370"/>
      <c r="G1182" s="370"/>
      <c r="H1182" s="370"/>
      <c r="I1182" s="370"/>
    </row>
    <row r="1183" spans="1:9" s="372" customFormat="1">
      <c r="A1183" s="370"/>
      <c r="B1183" s="370"/>
      <c r="C1183" s="370">
        <f>IF(B1183=0,0,VLOOKUP(B1183,competitors!$A$1:$B$1550,2,FALSE))</f>
        <v>0</v>
      </c>
      <c r="D1183" s="371">
        <f>IF(B1183=0,0,VLOOKUP(C1183,competitors!$B$1:$C$1550,2,FALSE))</f>
        <v>0</v>
      </c>
      <c r="F1183" s="370"/>
      <c r="G1183" s="370"/>
      <c r="H1183" s="370"/>
      <c r="I1183" s="370"/>
    </row>
    <row r="1184" spans="1:9" s="372" customFormat="1">
      <c r="A1184" s="370"/>
      <c r="B1184" s="370"/>
      <c r="C1184" s="370">
        <f>IF(B1184=0,0,VLOOKUP(B1184,competitors!$A$1:$B$1550,2,FALSE))</f>
        <v>0</v>
      </c>
      <c r="D1184" s="371">
        <f>IF(B1184=0,0,VLOOKUP(C1184,competitors!$B$1:$C$1550,2,FALSE))</f>
        <v>0</v>
      </c>
      <c r="F1184" s="370"/>
      <c r="G1184" s="370"/>
      <c r="H1184" s="370"/>
      <c r="I1184" s="370"/>
    </row>
    <row r="1185" spans="1:9" s="372" customFormat="1">
      <c r="A1185" s="370"/>
      <c r="B1185" s="370"/>
      <c r="C1185" s="370">
        <f>IF(B1185=0,0,VLOOKUP(B1185,competitors!$A$1:$B$1550,2,FALSE))</f>
        <v>0</v>
      </c>
      <c r="D1185" s="371">
        <f>IF(B1185=0,0,VLOOKUP(C1185,competitors!$B$1:$C$1550,2,FALSE))</f>
        <v>0</v>
      </c>
      <c r="F1185" s="370"/>
      <c r="G1185" s="370"/>
      <c r="H1185" s="370"/>
      <c r="I1185" s="370"/>
    </row>
    <row r="1186" spans="1:9" s="372" customFormat="1">
      <c r="A1186" s="370"/>
      <c r="B1186" s="370"/>
      <c r="C1186" s="370">
        <f>IF(B1186=0,0,VLOOKUP(B1186,competitors!$A$1:$B$1550,2,FALSE))</f>
        <v>0</v>
      </c>
      <c r="D1186" s="371">
        <f>IF(B1186=0,0,VLOOKUP(C1186,competitors!$B$1:$C$1550,2,FALSE))</f>
        <v>0</v>
      </c>
      <c r="F1186" s="370"/>
      <c r="G1186" s="370"/>
      <c r="H1186" s="370"/>
      <c r="I1186" s="370"/>
    </row>
    <row r="1187" spans="1:9" s="372" customFormat="1">
      <c r="A1187" s="370"/>
      <c r="B1187" s="370"/>
      <c r="C1187" s="370">
        <f>IF(B1187=0,0,VLOOKUP(B1187,competitors!$A$1:$B$1550,2,FALSE))</f>
        <v>0</v>
      </c>
      <c r="D1187" s="371">
        <f>IF(B1187=0,0,VLOOKUP(C1187,competitors!$B$1:$C$1550,2,FALSE))</f>
        <v>0</v>
      </c>
      <c r="F1187" s="370"/>
      <c r="G1187" s="370"/>
      <c r="H1187" s="370"/>
      <c r="I1187" s="370"/>
    </row>
    <row r="1188" spans="1:9" s="372" customFormat="1">
      <c r="A1188" s="370"/>
      <c r="B1188" s="370"/>
      <c r="C1188" s="370">
        <f>IF(B1188=0,0,VLOOKUP(B1188,competitors!$A$1:$B$1550,2,FALSE))</f>
        <v>0</v>
      </c>
      <c r="D1188" s="371">
        <f>IF(B1188=0,0,VLOOKUP(C1188,competitors!$B$1:$C$1550,2,FALSE))</f>
        <v>0</v>
      </c>
      <c r="F1188" s="370"/>
      <c r="G1188" s="370"/>
      <c r="H1188" s="370"/>
      <c r="I1188" s="370"/>
    </row>
    <row r="1189" spans="1:9" s="372" customFormat="1">
      <c r="A1189" s="370"/>
      <c r="B1189" s="370"/>
      <c r="C1189" s="370">
        <f>IF(B1189=0,0,VLOOKUP(B1189,competitors!$A$1:$B$1550,2,FALSE))</f>
        <v>0</v>
      </c>
      <c r="D1189" s="371">
        <f>IF(B1189=0,0,VLOOKUP(C1189,competitors!$B$1:$C$1550,2,FALSE))</f>
        <v>0</v>
      </c>
      <c r="F1189" s="370"/>
      <c r="G1189" s="370"/>
      <c r="H1189" s="370"/>
      <c r="I1189" s="370"/>
    </row>
    <row r="1190" spans="1:9" s="372" customFormat="1">
      <c r="A1190" s="370"/>
      <c r="B1190" s="370"/>
      <c r="C1190" s="370">
        <f>IF(B1190=0,0,VLOOKUP(B1190,competitors!$A$1:$B$1550,2,FALSE))</f>
        <v>0</v>
      </c>
      <c r="D1190" s="371">
        <f>IF(B1190=0,0,VLOOKUP(C1190,competitors!$B$1:$C$1550,2,FALSE))</f>
        <v>0</v>
      </c>
      <c r="F1190" s="370"/>
      <c r="G1190" s="370"/>
      <c r="H1190" s="370"/>
      <c r="I1190" s="370"/>
    </row>
    <row r="1191" spans="1:9" s="372" customFormat="1">
      <c r="A1191" s="370"/>
      <c r="B1191" s="370"/>
      <c r="C1191" s="370">
        <f>IF(B1191=0,0,VLOOKUP(B1191,competitors!$A$1:$B$1550,2,FALSE))</f>
        <v>0</v>
      </c>
      <c r="D1191" s="371">
        <f>IF(B1191=0,0,VLOOKUP(C1191,competitors!$B$1:$C$1550,2,FALSE))</f>
        <v>0</v>
      </c>
      <c r="F1191" s="370"/>
      <c r="G1191" s="370"/>
      <c r="H1191" s="370"/>
      <c r="I1191" s="370"/>
    </row>
    <row r="1192" spans="1:9" s="372" customFormat="1">
      <c r="A1192" s="370"/>
      <c r="B1192" s="370"/>
      <c r="C1192" s="370">
        <f>IF(B1192=0,0,VLOOKUP(B1192,competitors!$A$1:$B$1550,2,FALSE))</f>
        <v>0</v>
      </c>
      <c r="D1192" s="371">
        <f>IF(B1192=0,0,VLOOKUP(C1192,competitors!$B$1:$C$1550,2,FALSE))</f>
        <v>0</v>
      </c>
      <c r="F1192" s="370"/>
      <c r="G1192" s="370"/>
      <c r="H1192" s="370"/>
      <c r="I1192" s="370"/>
    </row>
    <row r="1193" spans="1:9" s="372" customFormat="1">
      <c r="A1193" s="370"/>
      <c r="B1193" s="370"/>
      <c r="C1193" s="370">
        <f>IF(B1193=0,0,VLOOKUP(B1193,competitors!$A$1:$B$1550,2,FALSE))</f>
        <v>0</v>
      </c>
      <c r="D1193" s="371">
        <f>IF(B1193=0,0,VLOOKUP(C1193,competitors!$B$1:$C$1550,2,FALSE))</f>
        <v>0</v>
      </c>
      <c r="F1193" s="370"/>
      <c r="G1193" s="370"/>
      <c r="H1193" s="370"/>
      <c r="I1193" s="370"/>
    </row>
    <row r="1194" spans="1:9" s="372" customFormat="1">
      <c r="A1194" s="370"/>
      <c r="B1194" s="370"/>
      <c r="C1194" s="370">
        <f>IF(B1194=0,0,VLOOKUP(B1194,competitors!$A$1:$B$1550,2,FALSE))</f>
        <v>0</v>
      </c>
      <c r="D1194" s="371">
        <f>IF(B1194=0,0,VLOOKUP(C1194,competitors!$B$1:$C$1550,2,FALSE))</f>
        <v>0</v>
      </c>
      <c r="F1194" s="370"/>
      <c r="G1194" s="370"/>
      <c r="H1194" s="370"/>
      <c r="I1194" s="370"/>
    </row>
    <row r="1195" spans="1:9" s="372" customFormat="1">
      <c r="A1195" s="370"/>
      <c r="B1195" s="370"/>
      <c r="C1195" s="370">
        <f>IF(B1195=0,0,VLOOKUP(B1195,competitors!$A$1:$B$1550,2,FALSE))</f>
        <v>0</v>
      </c>
      <c r="D1195" s="371">
        <f>IF(B1195=0,0,VLOOKUP(C1195,competitors!$B$1:$C$1550,2,FALSE))</f>
        <v>0</v>
      </c>
      <c r="F1195" s="370"/>
      <c r="G1195" s="370"/>
      <c r="H1195" s="370"/>
      <c r="I1195" s="370"/>
    </row>
    <row r="1196" spans="1:9" s="372" customFormat="1">
      <c r="A1196" s="370"/>
      <c r="B1196" s="370"/>
      <c r="C1196" s="370">
        <f>IF(B1196=0,0,VLOOKUP(B1196,competitors!$A$1:$B$1550,2,FALSE))</f>
        <v>0</v>
      </c>
      <c r="D1196" s="371">
        <f>IF(B1196=0,0,VLOOKUP(C1196,competitors!$B$1:$C$1550,2,FALSE))</f>
        <v>0</v>
      </c>
      <c r="F1196" s="370"/>
      <c r="G1196" s="370"/>
      <c r="H1196" s="370"/>
      <c r="I1196" s="370"/>
    </row>
    <row r="1197" spans="1:9" s="372" customFormat="1">
      <c r="A1197" s="370"/>
      <c r="B1197" s="370"/>
      <c r="C1197" s="370">
        <f>IF(B1197=0,0,VLOOKUP(B1197,competitors!$A$1:$B$1550,2,FALSE))</f>
        <v>0</v>
      </c>
      <c r="D1197" s="371">
        <f>IF(B1197=0,0,VLOOKUP(C1197,competitors!$B$1:$C$1550,2,FALSE))</f>
        <v>0</v>
      </c>
      <c r="F1197" s="370"/>
      <c r="G1197" s="370"/>
      <c r="H1197" s="370"/>
      <c r="I1197" s="370"/>
    </row>
    <row r="1198" spans="1:9" s="372" customFormat="1">
      <c r="A1198" s="370"/>
      <c r="B1198" s="370"/>
      <c r="C1198" s="370">
        <f>IF(B1198=0,0,VLOOKUP(B1198,competitors!$A$1:$B$1550,2,FALSE))</f>
        <v>0</v>
      </c>
      <c r="D1198" s="371">
        <f>IF(B1198=0,0,VLOOKUP(C1198,competitors!$B$1:$C$1550,2,FALSE))</f>
        <v>0</v>
      </c>
      <c r="F1198" s="370"/>
      <c r="G1198" s="370"/>
      <c r="H1198" s="370"/>
      <c r="I1198" s="370"/>
    </row>
    <row r="1199" spans="1:9" s="372" customFormat="1">
      <c r="A1199" s="370"/>
      <c r="B1199" s="370"/>
      <c r="C1199" s="370">
        <f>IF(B1199=0,0,VLOOKUP(B1199,competitors!$A$1:$B$1550,2,FALSE))</f>
        <v>0</v>
      </c>
      <c r="D1199" s="371">
        <f>IF(B1199=0,0,VLOOKUP(C1199,competitors!$B$1:$C$1550,2,FALSE))</f>
        <v>0</v>
      </c>
      <c r="F1199" s="370"/>
      <c r="G1199" s="370"/>
      <c r="H1199" s="370"/>
      <c r="I1199" s="370"/>
    </row>
    <row r="1200" spans="1:9" s="372" customFormat="1">
      <c r="A1200" s="370"/>
      <c r="B1200" s="370"/>
      <c r="C1200" s="370">
        <f>IF(B1200=0,0,VLOOKUP(B1200,competitors!$A$1:$B$1550,2,FALSE))</f>
        <v>0</v>
      </c>
      <c r="D1200" s="371">
        <f>IF(B1200=0,0,VLOOKUP(C1200,competitors!$B$1:$C$1550,2,FALSE))</f>
        <v>0</v>
      </c>
      <c r="F1200" s="370"/>
      <c r="G1200" s="370"/>
      <c r="H1200" s="370"/>
      <c r="I1200" s="370"/>
    </row>
    <row r="1201" spans="1:9" s="372" customFormat="1">
      <c r="A1201" s="370"/>
      <c r="B1201" s="370"/>
      <c r="C1201" s="370">
        <f>IF(B1201=0,0,VLOOKUP(B1201,competitors!$A$1:$B$1550,2,FALSE))</f>
        <v>0</v>
      </c>
      <c r="D1201" s="371">
        <f>IF(B1201=0,0,VLOOKUP(C1201,competitors!$B$1:$C$1550,2,FALSE))</f>
        <v>0</v>
      </c>
      <c r="F1201" s="370"/>
      <c r="G1201" s="370"/>
      <c r="H1201" s="370"/>
      <c r="I1201" s="370"/>
    </row>
    <row r="1202" spans="1:9" s="372" customFormat="1">
      <c r="A1202" s="370"/>
      <c r="B1202" s="370"/>
      <c r="C1202" s="370">
        <f>IF(B1202=0,0,VLOOKUP(B1202,competitors!$A$1:$B$1550,2,FALSE))</f>
        <v>0</v>
      </c>
      <c r="D1202" s="371">
        <f>IF(B1202=0,0,VLOOKUP(C1202,competitors!$B$1:$C$1550,2,FALSE))</f>
        <v>0</v>
      </c>
      <c r="F1202" s="370"/>
      <c r="G1202" s="370"/>
      <c r="H1202" s="370"/>
      <c r="I1202" s="370"/>
    </row>
    <row r="1203" spans="1:9" s="372" customFormat="1">
      <c r="A1203" s="370"/>
      <c r="B1203" s="370"/>
      <c r="C1203" s="370">
        <f>IF(B1203=0,0,VLOOKUP(B1203,competitors!$A$1:$B$1550,2,FALSE))</f>
        <v>0</v>
      </c>
      <c r="D1203" s="371">
        <f>IF(B1203=0,0,VLOOKUP(C1203,competitors!$B$1:$C$1550,2,FALSE))</f>
        <v>0</v>
      </c>
      <c r="F1203" s="370"/>
      <c r="G1203" s="370"/>
      <c r="H1203" s="370"/>
      <c r="I1203" s="370"/>
    </row>
    <row r="1204" spans="1:9" s="372" customFormat="1">
      <c r="A1204" s="370"/>
      <c r="B1204" s="370"/>
      <c r="C1204" s="370">
        <f>IF(B1204=0,0,VLOOKUP(B1204,competitors!$A$1:$B$1550,2,FALSE))</f>
        <v>0</v>
      </c>
      <c r="D1204" s="371">
        <f>IF(B1204=0,0,VLOOKUP(C1204,competitors!$B$1:$C$1550,2,FALSE))</f>
        <v>0</v>
      </c>
      <c r="F1204" s="370"/>
      <c r="G1204" s="370"/>
      <c r="H1204" s="370"/>
      <c r="I1204" s="370"/>
    </row>
    <row r="1205" spans="1:9" s="372" customFormat="1">
      <c r="A1205" s="370"/>
      <c r="B1205" s="370"/>
      <c r="C1205" s="370">
        <f>IF(B1205=0,0,VLOOKUP(B1205,competitors!$A$1:$B$1550,2,FALSE))</f>
        <v>0</v>
      </c>
      <c r="D1205" s="371">
        <f>IF(B1205=0,0,VLOOKUP(C1205,competitors!$B$1:$C$1550,2,FALSE))</f>
        <v>0</v>
      </c>
      <c r="F1205" s="370"/>
      <c r="G1205" s="370"/>
      <c r="H1205" s="370"/>
      <c r="I1205" s="370"/>
    </row>
    <row r="1206" spans="1:9" s="372" customFormat="1">
      <c r="A1206" s="370"/>
      <c r="B1206" s="370"/>
      <c r="C1206" s="370">
        <f>IF(B1206=0,0,VLOOKUP(B1206,competitors!$A$1:$B$1550,2,FALSE))</f>
        <v>0</v>
      </c>
      <c r="D1206" s="371">
        <f>IF(B1206=0,0,VLOOKUP(C1206,competitors!$B$1:$C$1550,2,FALSE))</f>
        <v>0</v>
      </c>
      <c r="F1206" s="370"/>
      <c r="G1206" s="370"/>
      <c r="H1206" s="370"/>
      <c r="I1206" s="370"/>
    </row>
    <row r="1207" spans="1:9" s="372" customFormat="1">
      <c r="A1207" s="370"/>
      <c r="B1207" s="370"/>
      <c r="C1207" s="370">
        <f>IF(B1207=0,0,VLOOKUP(B1207,competitors!$A$1:$B$1550,2,FALSE))</f>
        <v>0</v>
      </c>
      <c r="D1207" s="371">
        <f>IF(B1207=0,0,VLOOKUP(C1207,competitors!$B$1:$C$1550,2,FALSE))</f>
        <v>0</v>
      </c>
      <c r="F1207" s="370"/>
      <c r="G1207" s="370"/>
      <c r="H1207" s="370"/>
      <c r="I1207" s="370"/>
    </row>
    <row r="1208" spans="1:9" s="372" customFormat="1">
      <c r="A1208" s="370"/>
      <c r="B1208" s="370"/>
      <c r="C1208" s="370">
        <f>IF(B1208=0,0,VLOOKUP(B1208,competitors!$A$1:$B$1550,2,FALSE))</f>
        <v>0</v>
      </c>
      <c r="D1208" s="371">
        <f>IF(B1208=0,0,VLOOKUP(C1208,competitors!$B$1:$C$1550,2,FALSE))</f>
        <v>0</v>
      </c>
      <c r="F1208" s="370"/>
      <c r="G1208" s="370"/>
      <c r="H1208" s="370"/>
      <c r="I1208" s="370"/>
    </row>
    <row r="1209" spans="1:9" s="372" customFormat="1">
      <c r="A1209" s="370"/>
      <c r="B1209" s="370"/>
      <c r="C1209" s="370">
        <f>IF(B1209=0,0,VLOOKUP(B1209,competitors!$A$1:$B$1550,2,FALSE))</f>
        <v>0</v>
      </c>
      <c r="D1209" s="371">
        <f>IF(B1209=0,0,VLOOKUP(C1209,competitors!$B$1:$C$1550,2,FALSE))</f>
        <v>0</v>
      </c>
      <c r="F1209" s="370"/>
      <c r="G1209" s="370"/>
      <c r="H1209" s="370"/>
      <c r="I1209" s="370"/>
    </row>
    <row r="1210" spans="1:9" s="372" customFormat="1">
      <c r="A1210" s="370"/>
      <c r="B1210" s="370"/>
      <c r="C1210" s="370">
        <f>IF(B1210=0,0,VLOOKUP(B1210,competitors!$A$1:$B$1550,2,FALSE))</f>
        <v>0</v>
      </c>
      <c r="D1210" s="371">
        <f>IF(B1210=0,0,VLOOKUP(C1210,competitors!$B$1:$C$1550,2,FALSE))</f>
        <v>0</v>
      </c>
      <c r="F1210" s="370"/>
      <c r="G1210" s="370"/>
      <c r="H1210" s="370"/>
      <c r="I1210" s="370"/>
    </row>
    <row r="1211" spans="1:9" s="372" customFormat="1">
      <c r="A1211" s="370"/>
      <c r="B1211" s="370"/>
      <c r="C1211" s="370">
        <f>IF(B1211=0,0,VLOOKUP(B1211,competitors!$A$1:$B$1550,2,FALSE))</f>
        <v>0</v>
      </c>
      <c r="D1211" s="371">
        <f>IF(B1211=0,0,VLOOKUP(C1211,competitors!$B$1:$C$1550,2,FALSE))</f>
        <v>0</v>
      </c>
      <c r="F1211" s="370"/>
      <c r="G1211" s="370"/>
      <c r="H1211" s="370"/>
      <c r="I1211" s="370"/>
    </row>
    <row r="1212" spans="1:9" s="372" customFormat="1">
      <c r="A1212" s="370"/>
      <c r="B1212" s="370"/>
      <c r="C1212" s="370">
        <f>IF(B1212=0,0,VLOOKUP(B1212,competitors!$A$1:$B$1550,2,FALSE))</f>
        <v>0</v>
      </c>
      <c r="D1212" s="371">
        <f>IF(B1212=0,0,VLOOKUP(C1212,competitors!$B$1:$C$1550,2,FALSE))</f>
        <v>0</v>
      </c>
      <c r="F1212" s="370"/>
      <c r="G1212" s="370"/>
      <c r="H1212" s="370"/>
      <c r="I1212" s="370"/>
    </row>
    <row r="1213" spans="1:9" s="372" customFormat="1">
      <c r="A1213" s="370"/>
      <c r="B1213" s="370"/>
      <c r="C1213" s="370">
        <f>IF(B1213=0,0,VLOOKUP(B1213,competitors!$A$1:$B$1550,2,FALSE))</f>
        <v>0</v>
      </c>
      <c r="D1213" s="371">
        <f>IF(B1213=0,0,VLOOKUP(C1213,competitors!$B$1:$C$1550,2,FALSE))</f>
        <v>0</v>
      </c>
      <c r="F1213" s="370"/>
      <c r="G1213" s="370"/>
      <c r="H1213" s="370"/>
      <c r="I1213" s="370"/>
    </row>
    <row r="1214" spans="1:9" s="372" customFormat="1">
      <c r="A1214" s="370"/>
      <c r="B1214" s="370"/>
      <c r="C1214" s="370">
        <f>IF(B1214=0,0,VLOOKUP(B1214,competitors!$A$1:$B$1550,2,FALSE))</f>
        <v>0</v>
      </c>
      <c r="D1214" s="371">
        <f>IF(B1214=0,0,VLOOKUP(C1214,competitors!$B$1:$C$1550,2,FALSE))</f>
        <v>0</v>
      </c>
      <c r="F1214" s="370"/>
      <c r="G1214" s="370"/>
      <c r="H1214" s="370"/>
      <c r="I1214" s="370"/>
    </row>
    <row r="1215" spans="1:9" s="372" customFormat="1">
      <c r="A1215" s="370"/>
      <c r="B1215" s="370"/>
      <c r="C1215" s="370">
        <f>IF(B1215=0,0,VLOOKUP(B1215,competitors!$A$1:$B$1550,2,FALSE))</f>
        <v>0</v>
      </c>
      <c r="D1215" s="371">
        <f>IF(B1215=0,0,VLOOKUP(C1215,competitors!$B$1:$C$1550,2,FALSE))</f>
        <v>0</v>
      </c>
      <c r="F1215" s="370"/>
      <c r="G1215" s="370"/>
      <c r="H1215" s="370"/>
      <c r="I1215" s="370"/>
    </row>
    <row r="1216" spans="1:9" s="372" customFormat="1">
      <c r="A1216" s="370"/>
      <c r="B1216" s="370"/>
      <c r="C1216" s="370">
        <f>IF(B1216=0,0,VLOOKUP(B1216,competitors!$A$1:$B$1550,2,FALSE))</f>
        <v>0</v>
      </c>
      <c r="D1216" s="371">
        <f>IF(B1216=0,0,VLOOKUP(C1216,competitors!$B$1:$C$1550,2,FALSE))</f>
        <v>0</v>
      </c>
      <c r="F1216" s="370"/>
      <c r="G1216" s="370"/>
      <c r="H1216" s="370"/>
      <c r="I1216" s="370"/>
    </row>
    <row r="1217" spans="1:9" s="372" customFormat="1">
      <c r="A1217" s="370"/>
      <c r="B1217" s="370"/>
      <c r="C1217" s="370">
        <f>IF(B1217=0,0,VLOOKUP(B1217,competitors!$A$1:$B$1550,2,FALSE))</f>
        <v>0</v>
      </c>
      <c r="D1217" s="371">
        <f>IF(B1217=0,0,VLOOKUP(C1217,competitors!$B$1:$C$1550,2,FALSE))</f>
        <v>0</v>
      </c>
      <c r="F1217" s="370"/>
      <c r="G1217" s="370"/>
      <c r="H1217" s="370"/>
      <c r="I1217" s="370"/>
    </row>
    <row r="1218" spans="1:9" s="372" customFormat="1">
      <c r="A1218" s="370"/>
      <c r="B1218" s="370"/>
      <c r="C1218" s="370">
        <f>IF(B1218=0,0,VLOOKUP(B1218,competitors!$A$1:$B$1550,2,FALSE))</f>
        <v>0</v>
      </c>
      <c r="D1218" s="371">
        <f>IF(B1218=0,0,VLOOKUP(C1218,competitors!$B$1:$C$1550,2,FALSE))</f>
        <v>0</v>
      </c>
      <c r="F1218" s="370"/>
      <c r="G1218" s="370"/>
      <c r="H1218" s="370"/>
      <c r="I1218" s="370"/>
    </row>
    <row r="1219" spans="1:9" s="372" customFormat="1">
      <c r="A1219" s="370"/>
      <c r="B1219" s="370"/>
      <c r="C1219" s="370">
        <f>IF(B1219=0,0,VLOOKUP(B1219,competitors!$A$1:$B$1550,2,FALSE))</f>
        <v>0</v>
      </c>
      <c r="D1219" s="371">
        <f>IF(B1219=0,0,VLOOKUP(C1219,competitors!$B$1:$C$1550,2,FALSE))</f>
        <v>0</v>
      </c>
      <c r="F1219" s="370"/>
      <c r="G1219" s="370"/>
      <c r="H1219" s="370"/>
      <c r="I1219" s="370"/>
    </row>
    <row r="1220" spans="1:9" s="372" customFormat="1">
      <c r="A1220" s="370"/>
      <c r="B1220" s="370"/>
      <c r="C1220" s="370">
        <f>IF(B1220=0,0,VLOOKUP(B1220,competitors!$A$1:$B$1550,2,FALSE))</f>
        <v>0</v>
      </c>
      <c r="D1220" s="371">
        <f>IF(B1220=0,0,VLOOKUP(C1220,competitors!$B$1:$C$1550,2,FALSE))</f>
        <v>0</v>
      </c>
      <c r="F1220" s="370"/>
      <c r="G1220" s="370"/>
      <c r="H1220" s="370"/>
      <c r="I1220" s="370"/>
    </row>
    <row r="1221" spans="1:9" s="372" customFormat="1">
      <c r="A1221" s="370"/>
      <c r="B1221" s="370"/>
      <c r="C1221" s="370">
        <f>IF(B1221=0,0,VLOOKUP(B1221,competitors!$A$1:$B$1550,2,FALSE))</f>
        <v>0</v>
      </c>
      <c r="D1221" s="371">
        <f>IF(B1221=0,0,VLOOKUP(C1221,competitors!$B$1:$C$1550,2,FALSE))</f>
        <v>0</v>
      </c>
      <c r="F1221" s="370"/>
      <c r="G1221" s="370"/>
      <c r="H1221" s="370"/>
      <c r="I1221" s="370"/>
    </row>
    <row r="1222" spans="1:9" s="372" customFormat="1">
      <c r="A1222" s="370"/>
      <c r="B1222" s="370"/>
      <c r="C1222" s="370">
        <f>IF(B1222=0,0,VLOOKUP(B1222,competitors!$A$1:$B$1550,2,FALSE))</f>
        <v>0</v>
      </c>
      <c r="D1222" s="371">
        <f>IF(B1222=0,0,VLOOKUP(C1222,competitors!$B$1:$C$1550,2,FALSE))</f>
        <v>0</v>
      </c>
      <c r="F1222" s="370"/>
      <c r="G1222" s="370"/>
      <c r="H1222" s="370"/>
      <c r="I1222" s="370"/>
    </row>
    <row r="1223" spans="1:9" s="372" customFormat="1">
      <c r="A1223" s="370"/>
      <c r="B1223" s="370"/>
      <c r="C1223" s="370">
        <f>IF(B1223=0,0,VLOOKUP(B1223,competitors!$A$1:$B$1550,2,FALSE))</f>
        <v>0</v>
      </c>
      <c r="D1223" s="371">
        <f>IF(B1223=0,0,VLOOKUP(C1223,competitors!$B$1:$C$1550,2,FALSE))</f>
        <v>0</v>
      </c>
      <c r="F1223" s="370"/>
      <c r="G1223" s="370"/>
      <c r="H1223" s="370"/>
      <c r="I1223" s="370"/>
    </row>
    <row r="1224" spans="1:9" s="372" customFormat="1">
      <c r="A1224" s="370"/>
      <c r="B1224" s="370"/>
      <c r="C1224" s="370">
        <f>IF(B1224=0,0,VLOOKUP(B1224,competitors!$A$1:$B$1550,2,FALSE))</f>
        <v>0</v>
      </c>
      <c r="D1224" s="371">
        <f>IF(B1224=0,0,VLOOKUP(C1224,competitors!$B$1:$C$1550,2,FALSE))</f>
        <v>0</v>
      </c>
      <c r="F1224" s="370"/>
      <c r="G1224" s="370"/>
      <c r="H1224" s="370"/>
      <c r="I1224" s="370"/>
    </row>
    <row r="1225" spans="1:9" s="372" customFormat="1">
      <c r="A1225" s="370"/>
      <c r="B1225" s="370"/>
      <c r="C1225" s="370">
        <f>IF(B1225=0,0,VLOOKUP(B1225,competitors!$A$1:$B$1550,2,FALSE))</f>
        <v>0</v>
      </c>
      <c r="D1225" s="371">
        <f>IF(B1225=0,0,VLOOKUP(C1225,competitors!$B$1:$C$1550,2,FALSE))</f>
        <v>0</v>
      </c>
      <c r="F1225" s="370"/>
      <c r="G1225" s="370"/>
      <c r="H1225" s="370"/>
      <c r="I1225" s="370"/>
    </row>
    <row r="1226" spans="1:9" s="372" customFormat="1">
      <c r="A1226" s="370"/>
      <c r="B1226" s="370"/>
      <c r="C1226" s="370">
        <f>IF(B1226=0,0,VLOOKUP(B1226,competitors!$A$1:$B$1550,2,FALSE))</f>
        <v>0</v>
      </c>
      <c r="D1226" s="371">
        <f>IF(B1226=0,0,VLOOKUP(C1226,competitors!$B$1:$C$1550,2,FALSE))</f>
        <v>0</v>
      </c>
      <c r="F1226" s="370"/>
      <c r="G1226" s="370"/>
      <c r="H1226" s="370"/>
      <c r="I1226" s="370"/>
    </row>
    <row r="1227" spans="1:9" s="372" customFormat="1">
      <c r="A1227" s="370"/>
      <c r="B1227" s="370"/>
      <c r="C1227" s="370">
        <f>IF(B1227=0,0,VLOOKUP(B1227,competitors!$A$1:$B$1550,2,FALSE))</f>
        <v>0</v>
      </c>
      <c r="D1227" s="371">
        <f>IF(B1227=0,0,VLOOKUP(C1227,competitors!$B$1:$C$1550,2,FALSE))</f>
        <v>0</v>
      </c>
      <c r="F1227" s="370"/>
      <c r="G1227" s="370"/>
      <c r="H1227" s="370"/>
      <c r="I1227" s="370"/>
    </row>
    <row r="1228" spans="1:9" s="372" customFormat="1">
      <c r="A1228" s="370"/>
      <c r="B1228" s="370"/>
      <c r="C1228" s="370">
        <f>IF(B1228=0,0,VLOOKUP(B1228,competitors!$A$1:$B$1550,2,FALSE))</f>
        <v>0</v>
      </c>
      <c r="D1228" s="371">
        <f>IF(B1228=0,0,VLOOKUP(C1228,competitors!$B$1:$C$1550,2,FALSE))</f>
        <v>0</v>
      </c>
      <c r="F1228" s="370"/>
      <c r="G1228" s="370"/>
      <c r="H1228" s="370"/>
      <c r="I1228" s="370"/>
    </row>
    <row r="1229" spans="1:9" s="372" customFormat="1">
      <c r="A1229" s="370"/>
      <c r="B1229" s="370"/>
      <c r="C1229" s="370">
        <f>IF(B1229=0,0,VLOOKUP(B1229,competitors!$A$1:$B$1550,2,FALSE))</f>
        <v>0</v>
      </c>
      <c r="D1229" s="371">
        <f>IF(B1229=0,0,VLOOKUP(C1229,competitors!$B$1:$C$1550,2,FALSE))</f>
        <v>0</v>
      </c>
      <c r="F1229" s="370"/>
      <c r="G1229" s="370"/>
      <c r="H1229" s="370"/>
      <c r="I1229" s="370"/>
    </row>
    <row r="1230" spans="1:9" s="372" customFormat="1">
      <c r="A1230" s="370"/>
      <c r="B1230" s="370"/>
      <c r="C1230" s="370">
        <f>IF(B1230=0,0,VLOOKUP(B1230,competitors!$A$1:$B$1550,2,FALSE))</f>
        <v>0</v>
      </c>
      <c r="D1230" s="371">
        <f>IF(B1230=0,0,VLOOKUP(C1230,competitors!$B$1:$C$1550,2,FALSE))</f>
        <v>0</v>
      </c>
      <c r="F1230" s="370"/>
      <c r="G1230" s="370"/>
      <c r="H1230" s="370"/>
      <c r="I1230" s="370"/>
    </row>
    <row r="1231" spans="1:9" s="372" customFormat="1">
      <c r="A1231" s="370"/>
      <c r="B1231" s="370"/>
      <c r="C1231" s="370">
        <f>IF(B1231=0,0,VLOOKUP(B1231,competitors!$A$1:$B$1550,2,FALSE))</f>
        <v>0</v>
      </c>
      <c r="D1231" s="371">
        <f>IF(B1231=0,0,VLOOKUP(C1231,competitors!$B$1:$C$1550,2,FALSE))</f>
        <v>0</v>
      </c>
      <c r="F1231" s="370"/>
      <c r="G1231" s="370"/>
      <c r="H1231" s="370"/>
      <c r="I1231" s="370"/>
    </row>
    <row r="1232" spans="1:9" s="372" customFormat="1">
      <c r="A1232" s="370"/>
      <c r="B1232" s="370"/>
      <c r="C1232" s="370">
        <f>IF(B1232=0,0,VLOOKUP(B1232,competitors!$A$1:$B$1550,2,FALSE))</f>
        <v>0</v>
      </c>
      <c r="D1232" s="371">
        <f>IF(B1232=0,0,VLOOKUP(C1232,competitors!$B$1:$C$1550,2,FALSE))</f>
        <v>0</v>
      </c>
      <c r="F1232" s="370"/>
      <c r="G1232" s="370"/>
      <c r="H1232" s="370"/>
      <c r="I1232" s="370"/>
    </row>
    <row r="1233" spans="1:9" s="372" customFormat="1">
      <c r="A1233" s="370"/>
      <c r="B1233" s="370"/>
      <c r="C1233" s="370">
        <f>IF(B1233=0,0,VLOOKUP(B1233,competitors!$A$1:$B$1550,2,FALSE))</f>
        <v>0</v>
      </c>
      <c r="D1233" s="371">
        <f>IF(B1233=0,0,VLOOKUP(C1233,competitors!$B$1:$C$1550,2,FALSE))</f>
        <v>0</v>
      </c>
      <c r="F1233" s="370"/>
      <c r="G1233" s="370"/>
      <c r="H1233" s="370"/>
      <c r="I1233" s="370"/>
    </row>
    <row r="1234" spans="1:9" s="372" customFormat="1">
      <c r="A1234" s="370"/>
      <c r="B1234" s="370"/>
      <c r="C1234" s="370">
        <f>IF(B1234=0,0,VLOOKUP(B1234,competitors!$A$1:$B$1550,2,FALSE))</f>
        <v>0</v>
      </c>
      <c r="D1234" s="371">
        <f>IF(B1234=0,0,VLOOKUP(C1234,competitors!$B$1:$C$1550,2,FALSE))</f>
        <v>0</v>
      </c>
      <c r="F1234" s="370"/>
      <c r="G1234" s="370"/>
      <c r="H1234" s="370"/>
      <c r="I1234" s="370"/>
    </row>
    <row r="1235" spans="1:9" s="372" customFormat="1">
      <c r="A1235" s="370"/>
      <c r="B1235" s="370"/>
      <c r="C1235" s="370">
        <f>IF(B1235=0,0,VLOOKUP(B1235,competitors!$A$1:$B$1550,2,FALSE))</f>
        <v>0</v>
      </c>
      <c r="D1235" s="371">
        <f>IF(B1235=0,0,VLOOKUP(C1235,competitors!$B$1:$C$1550,2,FALSE))</f>
        <v>0</v>
      </c>
      <c r="F1235" s="370"/>
      <c r="G1235" s="370"/>
      <c r="H1235" s="370"/>
      <c r="I1235" s="370"/>
    </row>
    <row r="1236" spans="1:9" s="372" customFormat="1">
      <c r="A1236" s="370"/>
      <c r="B1236" s="370"/>
      <c r="C1236" s="370">
        <f>IF(B1236=0,0,VLOOKUP(B1236,competitors!$A$1:$B$1550,2,FALSE))</f>
        <v>0</v>
      </c>
      <c r="D1236" s="371">
        <f>IF(B1236=0,0,VLOOKUP(C1236,competitors!$B$1:$C$1550,2,FALSE))</f>
        <v>0</v>
      </c>
      <c r="F1236" s="370"/>
      <c r="G1236" s="370"/>
      <c r="H1236" s="370"/>
      <c r="I1236" s="370"/>
    </row>
    <row r="1237" spans="1:9" s="372" customFormat="1">
      <c r="A1237" s="370"/>
      <c r="B1237" s="370"/>
      <c r="C1237" s="370">
        <f>IF(B1237=0,0,VLOOKUP(B1237,competitors!$A$1:$B$1550,2,FALSE))</f>
        <v>0</v>
      </c>
      <c r="D1237" s="371">
        <f>IF(B1237=0,0,VLOOKUP(C1237,competitors!$B$1:$C$1550,2,FALSE))</f>
        <v>0</v>
      </c>
      <c r="F1237" s="370"/>
      <c r="G1237" s="370"/>
      <c r="H1237" s="370"/>
      <c r="I1237" s="370"/>
    </row>
    <row r="1238" spans="1:9" s="372" customFormat="1">
      <c r="A1238" s="370"/>
      <c r="B1238" s="370"/>
      <c r="C1238" s="370">
        <f>IF(B1238=0,0,VLOOKUP(B1238,competitors!$A$1:$B$1550,2,FALSE))</f>
        <v>0</v>
      </c>
      <c r="D1238" s="371">
        <f>IF(B1238=0,0,VLOOKUP(C1238,competitors!$B$1:$C$1550,2,FALSE))</f>
        <v>0</v>
      </c>
      <c r="F1238" s="370"/>
      <c r="G1238" s="370"/>
      <c r="H1238" s="370"/>
      <c r="I1238" s="370"/>
    </row>
    <row r="1239" spans="1:9" s="372" customFormat="1">
      <c r="A1239" s="370"/>
      <c r="B1239" s="370"/>
      <c r="C1239" s="370">
        <f>IF(B1239=0,0,VLOOKUP(B1239,competitors!$A$1:$B$1550,2,FALSE))</f>
        <v>0</v>
      </c>
      <c r="D1239" s="371">
        <f>IF(B1239=0,0,VLOOKUP(C1239,competitors!$B$1:$C$1550,2,FALSE))</f>
        <v>0</v>
      </c>
      <c r="F1239" s="370"/>
      <c r="G1239" s="370"/>
      <c r="H1239" s="370"/>
      <c r="I1239" s="370"/>
    </row>
    <row r="1240" spans="1:9" s="372" customFormat="1">
      <c r="A1240" s="370"/>
      <c r="B1240" s="370"/>
      <c r="C1240" s="370">
        <f>IF(B1240=0,0,VLOOKUP(B1240,competitors!$A$1:$B$1550,2,FALSE))</f>
        <v>0</v>
      </c>
      <c r="D1240" s="371">
        <f>IF(B1240=0,0,VLOOKUP(C1240,competitors!$B$1:$C$1550,2,FALSE))</f>
        <v>0</v>
      </c>
      <c r="F1240" s="370"/>
      <c r="G1240" s="370"/>
      <c r="H1240" s="370"/>
      <c r="I1240" s="370"/>
    </row>
    <row r="1241" spans="1:9" s="372" customFormat="1">
      <c r="A1241" s="370"/>
      <c r="B1241" s="370"/>
      <c r="C1241" s="370">
        <f>IF(B1241=0,0,VLOOKUP(B1241,competitors!$A$1:$B$1550,2,FALSE))</f>
        <v>0</v>
      </c>
      <c r="D1241" s="371">
        <f>IF(B1241=0,0,VLOOKUP(C1241,competitors!$B$1:$C$1550,2,FALSE))</f>
        <v>0</v>
      </c>
      <c r="F1241" s="370"/>
      <c r="G1241" s="370"/>
      <c r="H1241" s="370"/>
      <c r="I1241" s="370"/>
    </row>
    <row r="1242" spans="1:9" s="372" customFormat="1">
      <c r="A1242" s="370"/>
      <c r="B1242" s="370"/>
      <c r="C1242" s="370">
        <f>IF(B1242=0,0,VLOOKUP(B1242,competitors!$A$1:$B$1550,2,FALSE))</f>
        <v>0</v>
      </c>
      <c r="D1242" s="371">
        <f>IF(B1242=0,0,VLOOKUP(C1242,competitors!$B$1:$C$1550,2,FALSE))</f>
        <v>0</v>
      </c>
      <c r="F1242" s="370"/>
      <c r="G1242" s="370"/>
      <c r="H1242" s="370"/>
      <c r="I1242" s="370"/>
    </row>
    <row r="1243" spans="1:9" s="372" customFormat="1">
      <c r="A1243" s="370"/>
      <c r="B1243" s="370"/>
      <c r="C1243" s="370">
        <f>IF(B1243=0,0,VLOOKUP(B1243,competitors!$A$1:$B$1550,2,FALSE))</f>
        <v>0</v>
      </c>
      <c r="D1243" s="371">
        <f>IF(B1243=0,0,VLOOKUP(C1243,competitors!$B$1:$C$1550,2,FALSE))</f>
        <v>0</v>
      </c>
      <c r="F1243" s="370"/>
      <c r="G1243" s="370"/>
      <c r="H1243" s="370"/>
      <c r="I1243" s="370"/>
    </row>
    <row r="1244" spans="1:9" s="372" customFormat="1">
      <c r="A1244" s="370"/>
      <c r="B1244" s="370"/>
      <c r="C1244" s="370">
        <f>IF(B1244=0,0,VLOOKUP(B1244,competitors!$A$1:$B$1550,2,FALSE))</f>
        <v>0</v>
      </c>
      <c r="D1244" s="371">
        <f>IF(B1244=0,0,VLOOKUP(C1244,competitors!$B$1:$C$1550,2,FALSE))</f>
        <v>0</v>
      </c>
      <c r="F1244" s="370"/>
      <c r="G1244" s="370"/>
      <c r="H1244" s="370"/>
      <c r="I1244" s="370"/>
    </row>
    <row r="1245" spans="1:9" s="372" customFormat="1">
      <c r="A1245" s="370"/>
      <c r="B1245" s="370"/>
      <c r="C1245" s="370">
        <f>IF(B1245=0,0,VLOOKUP(B1245,competitors!$A$1:$B$1550,2,FALSE))</f>
        <v>0</v>
      </c>
      <c r="D1245" s="371">
        <f>IF(B1245=0,0,VLOOKUP(C1245,competitors!$B$1:$C$1550,2,FALSE))</f>
        <v>0</v>
      </c>
      <c r="F1245" s="370"/>
      <c r="G1245" s="370"/>
      <c r="H1245" s="370"/>
      <c r="I1245" s="370"/>
    </row>
    <row r="1246" spans="1:9" s="372" customFormat="1">
      <c r="A1246" s="370"/>
      <c r="B1246" s="370"/>
      <c r="C1246" s="370">
        <f>IF(B1246=0,0,VLOOKUP(B1246,competitors!$A$1:$B$1550,2,FALSE))</f>
        <v>0</v>
      </c>
      <c r="D1246" s="371">
        <f>IF(B1246=0,0,VLOOKUP(C1246,competitors!$B$1:$C$1550,2,FALSE))</f>
        <v>0</v>
      </c>
      <c r="F1246" s="370"/>
      <c r="G1246" s="370"/>
      <c r="H1246" s="370"/>
      <c r="I1246" s="370"/>
    </row>
    <row r="1247" spans="1:9" s="372" customFormat="1">
      <c r="A1247" s="370"/>
      <c r="B1247" s="370"/>
      <c r="C1247" s="370">
        <f>IF(B1247=0,0,VLOOKUP(B1247,competitors!$A$1:$B$1550,2,FALSE))</f>
        <v>0</v>
      </c>
      <c r="D1247" s="371">
        <f>IF(B1247=0,0,VLOOKUP(C1247,competitors!$B$1:$C$1550,2,FALSE))</f>
        <v>0</v>
      </c>
      <c r="F1247" s="370"/>
      <c r="G1247" s="370"/>
      <c r="H1247" s="370"/>
      <c r="I1247" s="370"/>
    </row>
    <row r="1248" spans="1:9" s="372" customFormat="1">
      <c r="A1248" s="370"/>
      <c r="B1248" s="370"/>
      <c r="C1248" s="370">
        <f>IF(B1248=0,0,VLOOKUP(B1248,competitors!$A$1:$B$1550,2,FALSE))</f>
        <v>0</v>
      </c>
      <c r="D1248" s="371">
        <f>IF(B1248=0,0,VLOOKUP(C1248,competitors!$B$1:$C$1550,2,FALSE))</f>
        <v>0</v>
      </c>
      <c r="F1248" s="370"/>
      <c r="G1248" s="370"/>
      <c r="H1248" s="370"/>
      <c r="I1248" s="370"/>
    </row>
    <row r="1249" spans="1:9" s="372" customFormat="1">
      <c r="A1249" s="370"/>
      <c r="B1249" s="370"/>
      <c r="C1249" s="370">
        <f>IF(B1249=0,0,VLOOKUP(B1249,competitors!$A$1:$B$1550,2,FALSE))</f>
        <v>0</v>
      </c>
      <c r="D1249" s="371">
        <f>IF(B1249=0,0,VLOOKUP(C1249,competitors!$B$1:$C$1550,2,FALSE))</f>
        <v>0</v>
      </c>
      <c r="F1249" s="370"/>
      <c r="G1249" s="370"/>
      <c r="H1249" s="370"/>
      <c r="I1249" s="370"/>
    </row>
    <row r="1250" spans="1:9" s="372" customFormat="1">
      <c r="A1250" s="370"/>
      <c r="B1250" s="370"/>
      <c r="C1250" s="370">
        <f>IF(B1250=0,0,VLOOKUP(B1250,competitors!$A$1:$B$1550,2,FALSE))</f>
        <v>0</v>
      </c>
      <c r="D1250" s="371">
        <f>IF(B1250=0,0,VLOOKUP(C1250,competitors!$B$1:$C$1550,2,FALSE))</f>
        <v>0</v>
      </c>
      <c r="F1250" s="370"/>
      <c r="G1250" s="370"/>
      <c r="H1250" s="370"/>
      <c r="I1250" s="370"/>
    </row>
    <row r="1251" spans="1:9" s="372" customFormat="1">
      <c r="A1251" s="370"/>
      <c r="B1251" s="370"/>
      <c r="C1251" s="370">
        <f>IF(B1251=0,0,VLOOKUP(B1251,competitors!$A$1:$B$1550,2,FALSE))</f>
        <v>0</v>
      </c>
      <c r="D1251" s="371">
        <f>IF(B1251=0,0,VLOOKUP(C1251,competitors!$B$1:$C$1550,2,FALSE))</f>
        <v>0</v>
      </c>
      <c r="F1251" s="370"/>
      <c r="G1251" s="370"/>
      <c r="H1251" s="370"/>
      <c r="I1251" s="370"/>
    </row>
    <row r="1252" spans="1:9" s="372" customFormat="1">
      <c r="A1252" s="370"/>
      <c r="B1252" s="370"/>
      <c r="C1252" s="370">
        <f>IF(B1252=0,0,VLOOKUP(B1252,competitors!$A$1:$B$1550,2,FALSE))</f>
        <v>0</v>
      </c>
      <c r="D1252" s="371">
        <f>IF(B1252=0,0,VLOOKUP(C1252,competitors!$B$1:$C$1550,2,FALSE))</f>
        <v>0</v>
      </c>
      <c r="F1252" s="370"/>
      <c r="G1252" s="370"/>
      <c r="H1252" s="370"/>
      <c r="I1252" s="370"/>
    </row>
    <row r="1253" spans="1:9" s="372" customFormat="1">
      <c r="A1253" s="370"/>
      <c r="B1253" s="370"/>
      <c r="C1253" s="370">
        <f>IF(B1253=0,0,VLOOKUP(B1253,competitors!$A$1:$B$1550,2,FALSE))</f>
        <v>0</v>
      </c>
      <c r="D1253" s="371">
        <f>IF(B1253=0,0,VLOOKUP(C1253,competitors!$B$1:$C$1550,2,FALSE))</f>
        <v>0</v>
      </c>
      <c r="F1253" s="370"/>
      <c r="G1253" s="370"/>
      <c r="H1253" s="370"/>
      <c r="I1253" s="370"/>
    </row>
    <row r="1254" spans="1:9" s="372" customFormat="1">
      <c r="A1254" s="370"/>
      <c r="B1254" s="370"/>
      <c r="C1254" s="370">
        <f>IF(B1254=0,0,VLOOKUP(B1254,competitors!$A$1:$B$1550,2,FALSE))</f>
        <v>0</v>
      </c>
      <c r="D1254" s="371">
        <f>IF(B1254=0,0,VLOOKUP(C1254,competitors!$B$1:$C$1550,2,FALSE))</f>
        <v>0</v>
      </c>
      <c r="F1254" s="370"/>
      <c r="G1254" s="370"/>
      <c r="H1254" s="370"/>
      <c r="I1254" s="370"/>
    </row>
    <row r="1255" spans="1:9" s="372" customFormat="1">
      <c r="A1255" s="370"/>
      <c r="B1255" s="370"/>
      <c r="C1255" s="370">
        <f>IF(B1255=0,0,VLOOKUP(B1255,competitors!$A$1:$B$1550,2,FALSE))</f>
        <v>0</v>
      </c>
      <c r="D1255" s="371">
        <f>IF(B1255=0,0,VLOOKUP(C1255,competitors!$B$1:$C$1550,2,FALSE))</f>
        <v>0</v>
      </c>
      <c r="F1255" s="370"/>
      <c r="G1255" s="370"/>
      <c r="H1255" s="370"/>
      <c r="I1255" s="370"/>
    </row>
    <row r="1256" spans="1:9" s="372" customFormat="1">
      <c r="A1256" s="370"/>
      <c r="B1256" s="370"/>
      <c r="C1256" s="370">
        <f>IF(B1256=0,0,VLOOKUP(B1256,competitors!$A$1:$B$1550,2,FALSE))</f>
        <v>0</v>
      </c>
      <c r="D1256" s="371">
        <f>IF(B1256=0,0,VLOOKUP(C1256,competitors!$B$1:$C$1550,2,FALSE))</f>
        <v>0</v>
      </c>
      <c r="F1256" s="370"/>
      <c r="G1256" s="370"/>
      <c r="H1256" s="370"/>
      <c r="I1256" s="370"/>
    </row>
    <row r="1257" spans="1:9" s="372" customFormat="1">
      <c r="A1257" s="370"/>
      <c r="B1257" s="370"/>
      <c r="C1257" s="370">
        <f>IF(B1257=0,0,VLOOKUP(B1257,competitors!$A$1:$B$1550,2,FALSE))</f>
        <v>0</v>
      </c>
      <c r="D1257" s="371">
        <f>IF(B1257=0,0,VLOOKUP(C1257,competitors!$B$1:$C$1550,2,FALSE))</f>
        <v>0</v>
      </c>
      <c r="F1257" s="370"/>
      <c r="G1257" s="370"/>
      <c r="H1257" s="370"/>
      <c r="I1257" s="370"/>
    </row>
    <row r="1258" spans="1:9" s="372" customFormat="1">
      <c r="A1258" s="370"/>
      <c r="B1258" s="370"/>
      <c r="C1258" s="370">
        <f>IF(B1258=0,0,VLOOKUP(B1258,competitors!$A$1:$B$1550,2,FALSE))</f>
        <v>0</v>
      </c>
      <c r="D1258" s="371">
        <f>IF(B1258=0,0,VLOOKUP(C1258,competitors!$B$1:$C$1550,2,FALSE))</f>
        <v>0</v>
      </c>
      <c r="F1258" s="370"/>
      <c r="G1258" s="370"/>
      <c r="H1258" s="370"/>
      <c r="I1258" s="370"/>
    </row>
    <row r="1259" spans="1:9" s="372" customFormat="1">
      <c r="A1259" s="370"/>
      <c r="B1259" s="370"/>
      <c r="C1259" s="370">
        <f>IF(B1259=0,0,VLOOKUP(B1259,competitors!$A$1:$B$1550,2,FALSE))</f>
        <v>0</v>
      </c>
      <c r="D1259" s="371">
        <f>IF(B1259=0,0,VLOOKUP(C1259,competitors!$B$1:$C$1550,2,FALSE))</f>
        <v>0</v>
      </c>
      <c r="F1259" s="370"/>
      <c r="G1259" s="370"/>
      <c r="H1259" s="370"/>
      <c r="I1259" s="370"/>
    </row>
    <row r="1260" spans="1:9" s="372" customFormat="1">
      <c r="A1260" s="370"/>
      <c r="B1260" s="370"/>
      <c r="C1260" s="370">
        <f>IF(B1260=0,0,VLOOKUP(B1260,competitors!$A$1:$B$1550,2,FALSE))</f>
        <v>0</v>
      </c>
      <c r="D1260" s="371">
        <f>IF(B1260=0,0,VLOOKUP(C1260,competitors!$B$1:$C$1550,2,FALSE))</f>
        <v>0</v>
      </c>
      <c r="F1260" s="370"/>
      <c r="G1260" s="370"/>
      <c r="H1260" s="370"/>
      <c r="I1260" s="370"/>
    </row>
    <row r="1261" spans="1:9" s="372" customFormat="1">
      <c r="A1261" s="370"/>
      <c r="B1261" s="370"/>
      <c r="C1261" s="370">
        <f>IF(B1261=0,0,VLOOKUP(B1261,competitors!$A$1:$B$1550,2,FALSE))</f>
        <v>0</v>
      </c>
      <c r="D1261" s="371">
        <f>IF(B1261=0,0,VLOOKUP(C1261,competitors!$B$1:$C$1550,2,FALSE))</f>
        <v>0</v>
      </c>
      <c r="F1261" s="370"/>
      <c r="G1261" s="370"/>
      <c r="H1261" s="370"/>
      <c r="I1261" s="370"/>
    </row>
    <row r="1262" spans="1:9" s="372" customFormat="1">
      <c r="A1262" s="370"/>
      <c r="B1262" s="370"/>
      <c r="C1262" s="370">
        <f>IF(B1262=0,0,VLOOKUP(B1262,competitors!$A$1:$B$1550,2,FALSE))</f>
        <v>0</v>
      </c>
      <c r="D1262" s="371">
        <f>IF(B1262=0,0,VLOOKUP(C1262,competitors!$B$1:$C$1550,2,FALSE))</f>
        <v>0</v>
      </c>
      <c r="F1262" s="370"/>
      <c r="G1262" s="370"/>
      <c r="H1262" s="370"/>
      <c r="I1262" s="370"/>
    </row>
    <row r="1263" spans="1:9" s="372" customFormat="1">
      <c r="A1263" s="370"/>
      <c r="B1263" s="370"/>
      <c r="C1263" s="370">
        <f>IF(B1263=0,0,VLOOKUP(B1263,competitors!$A$1:$B$1550,2,FALSE))</f>
        <v>0</v>
      </c>
      <c r="D1263" s="371">
        <f>IF(B1263=0,0,VLOOKUP(C1263,competitors!$B$1:$C$1550,2,FALSE))</f>
        <v>0</v>
      </c>
      <c r="F1263" s="370"/>
      <c r="G1263" s="370"/>
      <c r="H1263" s="370"/>
      <c r="I1263" s="370"/>
    </row>
    <row r="1264" spans="1:9" s="372" customFormat="1">
      <c r="A1264" s="370"/>
      <c r="B1264" s="370"/>
      <c r="C1264" s="370">
        <f>IF(B1264=0,0,VLOOKUP(B1264,competitors!$A$1:$B$1550,2,FALSE))</f>
        <v>0</v>
      </c>
      <c r="D1264" s="371">
        <f>IF(B1264=0,0,VLOOKUP(C1264,competitors!$B$1:$C$1550,2,FALSE))</f>
        <v>0</v>
      </c>
      <c r="F1264" s="370"/>
      <c r="G1264" s="370"/>
      <c r="H1264" s="370"/>
      <c r="I1264" s="370"/>
    </row>
    <row r="1265" spans="1:9" s="372" customFormat="1">
      <c r="A1265" s="370"/>
      <c r="B1265" s="370"/>
      <c r="C1265" s="370">
        <f>IF(B1265=0,0,VLOOKUP(B1265,competitors!$A$1:$B$1550,2,FALSE))</f>
        <v>0</v>
      </c>
      <c r="D1265" s="371">
        <f>IF(B1265=0,0,VLOOKUP(C1265,competitors!$B$1:$C$1550,2,FALSE))</f>
        <v>0</v>
      </c>
      <c r="F1265" s="370"/>
      <c r="G1265" s="370"/>
      <c r="H1265" s="370"/>
      <c r="I1265" s="370"/>
    </row>
    <row r="1266" spans="1:9" s="372" customFormat="1">
      <c r="A1266" s="370"/>
      <c r="B1266" s="370"/>
      <c r="C1266" s="370">
        <f>IF(B1266=0,0,VLOOKUP(B1266,competitors!$A$1:$B$1550,2,FALSE))</f>
        <v>0</v>
      </c>
      <c r="D1266" s="371">
        <f>IF(B1266=0,0,VLOOKUP(C1266,competitors!$B$1:$C$1550,2,FALSE))</f>
        <v>0</v>
      </c>
      <c r="F1266" s="370"/>
      <c r="G1266" s="370"/>
      <c r="H1266" s="370"/>
      <c r="I1266" s="370"/>
    </row>
    <row r="1267" spans="1:9" s="372" customFormat="1">
      <c r="A1267" s="370"/>
      <c r="B1267" s="370"/>
      <c r="C1267" s="370">
        <f>IF(B1267=0,0,VLOOKUP(B1267,competitors!$A$1:$B$1550,2,FALSE))</f>
        <v>0</v>
      </c>
      <c r="D1267" s="371">
        <f>IF(B1267=0,0,VLOOKUP(C1267,competitors!$B$1:$C$1550,2,FALSE))</f>
        <v>0</v>
      </c>
      <c r="F1267" s="370"/>
      <c r="G1267" s="370"/>
      <c r="H1267" s="370"/>
      <c r="I1267" s="370"/>
    </row>
    <row r="1268" spans="1:9" s="372" customFormat="1">
      <c r="A1268" s="370"/>
      <c r="B1268" s="370"/>
      <c r="C1268" s="370">
        <f>IF(B1268=0,0,VLOOKUP(B1268,competitors!$A$1:$B$1550,2,FALSE))</f>
        <v>0</v>
      </c>
      <c r="D1268" s="371">
        <f>IF(B1268=0,0,VLOOKUP(C1268,competitors!$B$1:$C$1550,2,FALSE))</f>
        <v>0</v>
      </c>
      <c r="F1268" s="370"/>
      <c r="G1268" s="370"/>
      <c r="H1268" s="370"/>
      <c r="I1268" s="370"/>
    </row>
    <row r="1269" spans="1:9" s="372" customFormat="1">
      <c r="A1269" s="370"/>
      <c r="B1269" s="370"/>
      <c r="C1269" s="370">
        <f>IF(B1269=0,0,VLOOKUP(B1269,competitors!$A$1:$B$1550,2,FALSE))</f>
        <v>0</v>
      </c>
      <c r="D1269" s="371">
        <f>IF(B1269=0,0,VLOOKUP(C1269,competitors!$B$1:$C$1550,2,FALSE))</f>
        <v>0</v>
      </c>
      <c r="F1269" s="370"/>
      <c r="G1269" s="370"/>
      <c r="H1269" s="370"/>
      <c r="I1269" s="370"/>
    </row>
    <row r="1270" spans="1:9" s="372" customFormat="1">
      <c r="A1270" s="370"/>
      <c r="B1270" s="370"/>
      <c r="C1270" s="370">
        <f>IF(B1270=0,0,VLOOKUP(B1270,competitors!$A$1:$B$1550,2,FALSE))</f>
        <v>0</v>
      </c>
      <c r="D1270" s="371">
        <f>IF(B1270=0,0,VLOOKUP(C1270,competitors!$B$1:$C$1550,2,FALSE))</f>
        <v>0</v>
      </c>
      <c r="F1270" s="370"/>
      <c r="G1270" s="370"/>
      <c r="H1270" s="370"/>
      <c r="I1270" s="370"/>
    </row>
    <row r="1271" spans="1:9" s="372" customFormat="1">
      <c r="A1271" s="370"/>
      <c r="B1271" s="370"/>
      <c r="C1271" s="370">
        <f>IF(B1271=0,0,VLOOKUP(B1271,competitors!$A$1:$B$1550,2,FALSE))</f>
        <v>0</v>
      </c>
      <c r="D1271" s="371">
        <f>IF(B1271=0,0,VLOOKUP(C1271,competitors!$B$1:$C$1550,2,FALSE))</f>
        <v>0</v>
      </c>
      <c r="F1271" s="370"/>
      <c r="G1271" s="370"/>
      <c r="H1271" s="370"/>
      <c r="I1271" s="370"/>
    </row>
    <row r="1272" spans="1:9" s="372" customFormat="1">
      <c r="A1272" s="370"/>
      <c r="B1272" s="370"/>
      <c r="C1272" s="370">
        <f>IF(B1272=0,0,VLOOKUP(B1272,competitors!$A$1:$B$1550,2,FALSE))</f>
        <v>0</v>
      </c>
      <c r="D1272" s="371">
        <f>IF(B1272=0,0,VLOOKUP(C1272,competitors!$B$1:$C$1550,2,FALSE))</f>
        <v>0</v>
      </c>
      <c r="F1272" s="370"/>
      <c r="G1272" s="370"/>
      <c r="H1272" s="370"/>
      <c r="I1272" s="370"/>
    </row>
    <row r="1273" spans="1:9" s="372" customFormat="1">
      <c r="A1273" s="370"/>
      <c r="B1273" s="370"/>
      <c r="C1273" s="370">
        <f>IF(B1273=0,0,VLOOKUP(B1273,competitors!$A$1:$B$1550,2,FALSE))</f>
        <v>0</v>
      </c>
      <c r="D1273" s="371">
        <f>IF(B1273=0,0,VLOOKUP(C1273,competitors!$B$1:$C$1550,2,FALSE))</f>
        <v>0</v>
      </c>
      <c r="F1273" s="370"/>
      <c r="G1273" s="370"/>
      <c r="H1273" s="370"/>
      <c r="I1273" s="370"/>
    </row>
    <row r="1274" spans="1:9" s="372" customFormat="1">
      <c r="A1274" s="370"/>
      <c r="B1274" s="370"/>
      <c r="C1274" s="370">
        <f>IF(B1274=0,0,VLOOKUP(B1274,competitors!$A$1:$B$1550,2,FALSE))</f>
        <v>0</v>
      </c>
      <c r="D1274" s="371">
        <f>IF(B1274=0,0,VLOOKUP(C1274,competitors!$B$1:$C$1550,2,FALSE))</f>
        <v>0</v>
      </c>
      <c r="F1274" s="370"/>
      <c r="G1274" s="370"/>
      <c r="H1274" s="370"/>
      <c r="I1274" s="370"/>
    </row>
    <row r="1275" spans="1:9" s="372" customFormat="1">
      <c r="A1275" s="370"/>
      <c r="B1275" s="370"/>
      <c r="C1275" s="370">
        <f>IF(B1275=0,0,VLOOKUP(B1275,competitors!$A$1:$B$1550,2,FALSE))</f>
        <v>0</v>
      </c>
      <c r="D1275" s="371">
        <f>IF(B1275=0,0,VLOOKUP(C1275,competitors!$B$1:$C$1550,2,FALSE))</f>
        <v>0</v>
      </c>
      <c r="F1275" s="370"/>
      <c r="G1275" s="370"/>
      <c r="H1275" s="370"/>
      <c r="I1275" s="370"/>
    </row>
    <row r="1276" spans="1:9" s="372" customFormat="1">
      <c r="A1276" s="370"/>
      <c r="B1276" s="370"/>
      <c r="C1276" s="370">
        <f>IF(B1276=0,0,VLOOKUP(B1276,competitors!$A$1:$B$1550,2,FALSE))</f>
        <v>0</v>
      </c>
      <c r="D1276" s="371">
        <f>IF(B1276=0,0,VLOOKUP(C1276,competitors!$B$1:$C$1550,2,FALSE))</f>
        <v>0</v>
      </c>
      <c r="F1276" s="370"/>
      <c r="G1276" s="370"/>
      <c r="H1276" s="370"/>
      <c r="I1276" s="370"/>
    </row>
    <row r="1277" spans="1:9" s="372" customFormat="1">
      <c r="A1277" s="370"/>
      <c r="B1277" s="370"/>
      <c r="C1277" s="370">
        <f>IF(B1277=0,0,VLOOKUP(B1277,competitors!$A$1:$B$1550,2,FALSE))</f>
        <v>0</v>
      </c>
      <c r="D1277" s="371">
        <f>IF(B1277=0,0,VLOOKUP(C1277,competitors!$B$1:$C$1550,2,FALSE))</f>
        <v>0</v>
      </c>
      <c r="F1277" s="370"/>
      <c r="G1277" s="370"/>
      <c r="H1277" s="370"/>
      <c r="I1277" s="370"/>
    </row>
    <row r="1278" spans="1:9" s="372" customFormat="1">
      <c r="A1278" s="370"/>
      <c r="B1278" s="370"/>
      <c r="C1278" s="370">
        <f>IF(B1278=0,0,VLOOKUP(B1278,competitors!$A$1:$B$1550,2,FALSE))</f>
        <v>0</v>
      </c>
      <c r="D1278" s="371">
        <f>IF(B1278=0,0,VLOOKUP(C1278,competitors!$B$1:$C$1550,2,FALSE))</f>
        <v>0</v>
      </c>
      <c r="F1278" s="370"/>
      <c r="G1278" s="370"/>
      <c r="H1278" s="370"/>
      <c r="I1278" s="370"/>
    </row>
    <row r="1279" spans="1:9" s="372" customFormat="1">
      <c r="A1279" s="370"/>
      <c r="B1279" s="370"/>
      <c r="C1279" s="370">
        <f>IF(B1279=0,0,VLOOKUP(B1279,competitors!$A$1:$B$1550,2,FALSE))</f>
        <v>0</v>
      </c>
      <c r="D1279" s="371">
        <f>IF(B1279=0,0,VLOOKUP(C1279,competitors!$B$1:$C$1550,2,FALSE))</f>
        <v>0</v>
      </c>
      <c r="F1279" s="370"/>
      <c r="G1279" s="370"/>
      <c r="H1279" s="370"/>
      <c r="I1279" s="370"/>
    </row>
    <row r="1280" spans="1:9" s="372" customFormat="1">
      <c r="A1280" s="370"/>
      <c r="B1280" s="370"/>
      <c r="C1280" s="370">
        <f>IF(B1280=0,0,VLOOKUP(B1280,competitors!$A$1:$B$1550,2,FALSE))</f>
        <v>0</v>
      </c>
      <c r="D1280" s="371">
        <f>IF(B1280=0,0,VLOOKUP(C1280,competitors!$B$1:$C$1550,2,FALSE))</f>
        <v>0</v>
      </c>
      <c r="F1280" s="370"/>
      <c r="G1280" s="370"/>
      <c r="H1280" s="370"/>
      <c r="I1280" s="370"/>
    </row>
    <row r="1281" spans="1:9" s="372" customFormat="1">
      <c r="A1281" s="370"/>
      <c r="B1281" s="370"/>
      <c r="C1281" s="370">
        <f>IF(B1281=0,0,VLOOKUP(B1281,competitors!$A$1:$B$1550,2,FALSE))</f>
        <v>0</v>
      </c>
      <c r="D1281" s="371">
        <f>IF(B1281=0,0,VLOOKUP(C1281,competitors!$B$1:$C$1550,2,FALSE))</f>
        <v>0</v>
      </c>
      <c r="F1281" s="370"/>
      <c r="G1281" s="370"/>
      <c r="H1281" s="370"/>
      <c r="I1281" s="370"/>
    </row>
    <row r="1282" spans="1:9" s="372" customFormat="1">
      <c r="A1282" s="370"/>
      <c r="B1282" s="370"/>
      <c r="C1282" s="370">
        <f>IF(B1282=0,0,VLOOKUP(B1282,competitors!$A$1:$B$1550,2,FALSE))</f>
        <v>0</v>
      </c>
      <c r="D1282" s="371">
        <f>IF(B1282=0,0,VLOOKUP(C1282,competitors!$B$1:$C$1550,2,FALSE))</f>
        <v>0</v>
      </c>
      <c r="F1282" s="370"/>
      <c r="G1282" s="370"/>
      <c r="H1282" s="370"/>
      <c r="I1282" s="370"/>
    </row>
    <row r="1283" spans="1:9" s="372" customFormat="1">
      <c r="A1283" s="370"/>
      <c r="B1283" s="370"/>
      <c r="C1283" s="370">
        <f>IF(B1283=0,0,VLOOKUP(B1283,competitors!$A$1:$B$1550,2,FALSE))</f>
        <v>0</v>
      </c>
      <c r="D1283" s="371">
        <f>IF(B1283=0,0,VLOOKUP(C1283,competitors!$B$1:$C$1550,2,FALSE))</f>
        <v>0</v>
      </c>
      <c r="F1283" s="370"/>
      <c r="G1283" s="370"/>
      <c r="H1283" s="370"/>
      <c r="I1283" s="370"/>
    </row>
    <row r="1284" spans="1:9" s="372" customFormat="1">
      <c r="A1284" s="370"/>
      <c r="B1284" s="370"/>
      <c r="C1284" s="370">
        <f>IF(B1284=0,0,VLOOKUP(B1284,competitors!$A$1:$B$1550,2,FALSE))</f>
        <v>0</v>
      </c>
      <c r="D1284" s="371">
        <f>IF(B1284=0,0,VLOOKUP(C1284,competitors!$B$1:$C$1550,2,FALSE))</f>
        <v>0</v>
      </c>
      <c r="F1284" s="370"/>
      <c r="G1284" s="370"/>
      <c r="H1284" s="370"/>
      <c r="I1284" s="370"/>
    </row>
    <row r="1285" spans="1:9" s="372" customFormat="1">
      <c r="A1285" s="370"/>
      <c r="B1285" s="370"/>
      <c r="C1285" s="370">
        <f>IF(B1285=0,0,VLOOKUP(B1285,competitors!$A$1:$B$1550,2,FALSE))</f>
        <v>0</v>
      </c>
      <c r="D1285" s="371">
        <f>IF(B1285=0,0,VLOOKUP(C1285,competitors!$B$1:$C$1550,2,FALSE))</f>
        <v>0</v>
      </c>
      <c r="F1285" s="370"/>
      <c r="G1285" s="370"/>
      <c r="H1285" s="370"/>
      <c r="I1285" s="370"/>
    </row>
    <row r="1286" spans="1:9" s="372" customFormat="1">
      <c r="A1286" s="370"/>
      <c r="B1286" s="370"/>
      <c r="C1286" s="370">
        <f>IF(B1286=0,0,VLOOKUP(B1286,competitors!$A$1:$B$1550,2,FALSE))</f>
        <v>0</v>
      </c>
      <c r="D1286" s="371">
        <f>IF(B1286=0,0,VLOOKUP(C1286,competitors!$B$1:$C$1550,2,FALSE))</f>
        <v>0</v>
      </c>
      <c r="F1286" s="370"/>
      <c r="G1286" s="370"/>
      <c r="H1286" s="370"/>
      <c r="I1286" s="370"/>
    </row>
    <row r="1287" spans="1:9" s="372" customFormat="1">
      <c r="A1287" s="370"/>
      <c r="B1287" s="370"/>
      <c r="C1287" s="370">
        <f>IF(B1287=0,0,VLOOKUP(B1287,competitors!$A$1:$B$1550,2,FALSE))</f>
        <v>0</v>
      </c>
      <c r="D1287" s="371">
        <f>IF(B1287=0,0,VLOOKUP(C1287,competitors!$B$1:$C$1550,2,FALSE))</f>
        <v>0</v>
      </c>
      <c r="F1287" s="370"/>
      <c r="G1287" s="370"/>
      <c r="H1287" s="370"/>
      <c r="I1287" s="370"/>
    </row>
    <row r="1288" spans="1:9" s="372" customFormat="1">
      <c r="A1288" s="370"/>
      <c r="B1288" s="370"/>
      <c r="C1288" s="370">
        <f>IF(B1288=0,0,VLOOKUP(B1288,competitors!$A$1:$B$1550,2,FALSE))</f>
        <v>0</v>
      </c>
      <c r="D1288" s="371">
        <f>IF(B1288=0,0,VLOOKUP(C1288,competitors!$B$1:$C$1550,2,FALSE))</f>
        <v>0</v>
      </c>
      <c r="F1288" s="370"/>
      <c r="G1288" s="370"/>
      <c r="H1288" s="370"/>
      <c r="I1288" s="370"/>
    </row>
    <row r="1289" spans="1:9" s="372" customFormat="1">
      <c r="A1289" s="370"/>
      <c r="B1289" s="370"/>
      <c r="C1289" s="370">
        <f>IF(B1289=0,0,VLOOKUP(B1289,competitors!$A$1:$B$1550,2,FALSE))</f>
        <v>0</v>
      </c>
      <c r="D1289" s="371">
        <f>IF(B1289=0,0,VLOOKUP(C1289,competitors!$B$1:$C$1550,2,FALSE))</f>
        <v>0</v>
      </c>
      <c r="F1289" s="370"/>
      <c r="G1289" s="370"/>
      <c r="H1289" s="370"/>
      <c r="I1289" s="370"/>
    </row>
    <row r="1290" spans="1:9" s="372" customFormat="1">
      <c r="A1290" s="370"/>
      <c r="B1290" s="370"/>
      <c r="C1290" s="370">
        <f>IF(B1290=0,0,VLOOKUP(B1290,competitors!$A$1:$B$1550,2,FALSE))</f>
        <v>0</v>
      </c>
      <c r="D1290" s="371">
        <f>IF(B1290=0,0,VLOOKUP(C1290,competitors!$B$1:$C$1550,2,FALSE))</f>
        <v>0</v>
      </c>
      <c r="F1290" s="370"/>
      <c r="G1290" s="370"/>
      <c r="H1290" s="370"/>
      <c r="I1290" s="370"/>
    </row>
    <row r="1291" spans="1:9" s="372" customFormat="1">
      <c r="A1291" s="370"/>
      <c r="B1291" s="370"/>
      <c r="C1291" s="370">
        <f>IF(B1291=0,0,VLOOKUP(B1291,competitors!$A$1:$B$1550,2,FALSE))</f>
        <v>0</v>
      </c>
      <c r="D1291" s="371">
        <f>IF(B1291=0,0,VLOOKUP(C1291,competitors!$B$1:$C$1550,2,FALSE))</f>
        <v>0</v>
      </c>
      <c r="F1291" s="370"/>
      <c r="G1291" s="370"/>
      <c r="H1291" s="370"/>
      <c r="I1291" s="370"/>
    </row>
    <row r="1292" spans="1:9" s="372" customFormat="1">
      <c r="A1292" s="370"/>
      <c r="B1292" s="370"/>
      <c r="C1292" s="370">
        <f>IF(B1292=0,0,VLOOKUP(B1292,competitors!$A$1:$B$1550,2,FALSE))</f>
        <v>0</v>
      </c>
      <c r="D1292" s="371">
        <f>IF(B1292=0,0,VLOOKUP(C1292,competitors!$B$1:$C$1550,2,FALSE))</f>
        <v>0</v>
      </c>
      <c r="F1292" s="370"/>
      <c r="G1292" s="370"/>
      <c r="H1292" s="370"/>
      <c r="I1292" s="370"/>
    </row>
    <row r="1293" spans="1:9" s="372" customFormat="1">
      <c r="A1293" s="370"/>
      <c r="B1293" s="370"/>
      <c r="C1293" s="370">
        <f>IF(B1293=0,0,VLOOKUP(B1293,competitors!$A$1:$B$1550,2,FALSE))</f>
        <v>0</v>
      </c>
      <c r="D1293" s="371">
        <f>IF(B1293=0,0,VLOOKUP(C1293,competitors!$B$1:$C$1550,2,FALSE))</f>
        <v>0</v>
      </c>
      <c r="F1293" s="370"/>
      <c r="G1293" s="370"/>
      <c r="H1293" s="370"/>
      <c r="I1293" s="370"/>
    </row>
    <row r="1294" spans="1:9" s="372" customFormat="1">
      <c r="A1294" s="370"/>
      <c r="B1294" s="370"/>
      <c r="C1294" s="370">
        <f>IF(B1294=0,0,VLOOKUP(B1294,competitors!$A$1:$B$1550,2,FALSE))</f>
        <v>0</v>
      </c>
      <c r="D1294" s="371">
        <f>IF(B1294=0,0,VLOOKUP(C1294,competitors!$B$1:$C$1550,2,FALSE))</f>
        <v>0</v>
      </c>
      <c r="F1294" s="370"/>
      <c r="G1294" s="370"/>
      <c r="H1294" s="370"/>
      <c r="I1294" s="370"/>
    </row>
    <row r="1295" spans="1:9" s="372" customFormat="1">
      <c r="A1295" s="370"/>
      <c r="B1295" s="370"/>
      <c r="C1295" s="370">
        <f>IF(B1295=0,0,VLOOKUP(B1295,competitors!$A$1:$B$1550,2,FALSE))</f>
        <v>0</v>
      </c>
      <c r="D1295" s="371">
        <f>IF(B1295=0,0,VLOOKUP(C1295,competitors!$B$1:$C$1550,2,FALSE))</f>
        <v>0</v>
      </c>
      <c r="F1295" s="370"/>
      <c r="G1295" s="370"/>
      <c r="H1295" s="370"/>
      <c r="I1295" s="370"/>
    </row>
    <row r="1296" spans="1:9" s="372" customFormat="1">
      <c r="A1296" s="370"/>
      <c r="B1296" s="370"/>
      <c r="C1296" s="370">
        <f>IF(B1296=0,0,VLOOKUP(B1296,competitors!$A$1:$B$1550,2,FALSE))</f>
        <v>0</v>
      </c>
      <c r="D1296" s="371">
        <f>IF(B1296=0,0,VLOOKUP(C1296,competitors!$B$1:$C$1550,2,FALSE))</f>
        <v>0</v>
      </c>
      <c r="F1296" s="370"/>
      <c r="G1296" s="370"/>
      <c r="H1296" s="370"/>
      <c r="I1296" s="370"/>
    </row>
    <row r="1297" spans="1:9" s="372" customFormat="1">
      <c r="A1297" s="370"/>
      <c r="B1297" s="370"/>
      <c r="C1297" s="370">
        <f>IF(B1297=0,0,VLOOKUP(B1297,competitors!$A$1:$B$1550,2,FALSE))</f>
        <v>0</v>
      </c>
      <c r="D1297" s="371">
        <f>IF(B1297=0,0,VLOOKUP(C1297,competitors!$B$1:$C$1550,2,FALSE))</f>
        <v>0</v>
      </c>
      <c r="F1297" s="370"/>
      <c r="G1297" s="370"/>
      <c r="H1297" s="370"/>
      <c r="I1297" s="370"/>
    </row>
    <row r="1298" spans="1:9" s="372" customFormat="1">
      <c r="A1298" s="370"/>
      <c r="B1298" s="370"/>
      <c r="C1298" s="370">
        <f>IF(B1298=0,0,VLOOKUP(B1298,competitors!$A$1:$B$1550,2,FALSE))</f>
        <v>0</v>
      </c>
      <c r="D1298" s="371">
        <f>IF(B1298=0,0,VLOOKUP(C1298,competitors!$B$1:$C$1550,2,FALSE))</f>
        <v>0</v>
      </c>
      <c r="F1298" s="370"/>
      <c r="G1298" s="370"/>
      <c r="H1298" s="370"/>
      <c r="I1298" s="370"/>
    </row>
    <row r="1299" spans="1:9" s="372" customFormat="1">
      <c r="A1299" s="370"/>
      <c r="B1299" s="370"/>
      <c r="C1299" s="370">
        <f>IF(B1299=0,0,VLOOKUP(B1299,competitors!$A$1:$B$1550,2,FALSE))</f>
        <v>0</v>
      </c>
      <c r="D1299" s="371">
        <f>IF(B1299=0,0,VLOOKUP(C1299,competitors!$B$1:$C$1550,2,FALSE))</f>
        <v>0</v>
      </c>
      <c r="F1299" s="370"/>
      <c r="G1299" s="370"/>
      <c r="H1299" s="370"/>
      <c r="I1299" s="370"/>
    </row>
    <row r="1300" spans="1:9" s="372" customFormat="1">
      <c r="A1300" s="370"/>
      <c r="B1300" s="370"/>
      <c r="C1300" s="370">
        <f>IF(B1300=0,0,VLOOKUP(B1300,competitors!$A$1:$B$1550,2,FALSE))</f>
        <v>0</v>
      </c>
      <c r="D1300" s="371">
        <f>IF(B1300=0,0,VLOOKUP(C1300,competitors!$B$1:$C$1550,2,FALSE))</f>
        <v>0</v>
      </c>
      <c r="F1300" s="370"/>
      <c r="G1300" s="370"/>
      <c r="H1300" s="370"/>
      <c r="I1300" s="370"/>
    </row>
    <row r="1301" spans="1:9" s="372" customFormat="1">
      <c r="A1301" s="370"/>
      <c r="B1301" s="370"/>
      <c r="C1301" s="370">
        <f>IF(B1301=0,0,VLOOKUP(B1301,competitors!$A$1:$B$1550,2,FALSE))</f>
        <v>0</v>
      </c>
      <c r="D1301" s="371">
        <f>IF(B1301=0,0,VLOOKUP(C1301,competitors!$B$1:$C$1550,2,FALSE))</f>
        <v>0</v>
      </c>
      <c r="F1301" s="370"/>
      <c r="G1301" s="370"/>
      <c r="H1301" s="370"/>
      <c r="I1301" s="370"/>
    </row>
    <row r="1302" spans="1:9" s="372" customFormat="1">
      <c r="A1302" s="370"/>
      <c r="B1302" s="370"/>
      <c r="C1302" s="370">
        <f>IF(B1302=0,0,VLOOKUP(B1302,competitors!$A$1:$B$1550,2,FALSE))</f>
        <v>0</v>
      </c>
      <c r="D1302" s="371">
        <f>IF(B1302=0,0,VLOOKUP(C1302,competitors!$B$1:$C$1550,2,FALSE))</f>
        <v>0</v>
      </c>
      <c r="F1302" s="370"/>
      <c r="G1302" s="370"/>
      <c r="H1302" s="370"/>
      <c r="I1302" s="370"/>
    </row>
    <row r="1303" spans="1:9" s="372" customFormat="1">
      <c r="A1303" s="370"/>
      <c r="B1303" s="370"/>
      <c r="C1303" s="370">
        <f>IF(B1303=0,0,VLOOKUP(B1303,competitors!$A$1:$B$1550,2,FALSE))</f>
        <v>0</v>
      </c>
      <c r="D1303" s="371">
        <f>IF(B1303=0,0,VLOOKUP(C1303,competitors!$B$1:$C$1550,2,FALSE))</f>
        <v>0</v>
      </c>
      <c r="F1303" s="370"/>
      <c r="G1303" s="370"/>
      <c r="H1303" s="370"/>
      <c r="I1303" s="370"/>
    </row>
    <row r="1304" spans="1:9" s="372" customFormat="1">
      <c r="A1304" s="370"/>
      <c r="B1304" s="370"/>
      <c r="C1304" s="370">
        <f>IF(B1304=0,0,VLOOKUP(B1304,competitors!$A$1:$B$1550,2,FALSE))</f>
        <v>0</v>
      </c>
      <c r="D1304" s="371">
        <f>IF(B1304=0,0,VLOOKUP(C1304,competitors!$B$1:$C$1550,2,FALSE))</f>
        <v>0</v>
      </c>
      <c r="F1304" s="370"/>
      <c r="G1304" s="370"/>
      <c r="H1304" s="370"/>
      <c r="I1304" s="370"/>
    </row>
    <row r="1305" spans="1:9" s="372" customFormat="1">
      <c r="A1305" s="370"/>
      <c r="B1305" s="370"/>
      <c r="C1305" s="370">
        <f>IF(B1305=0,0,VLOOKUP(B1305,competitors!$A$1:$B$1550,2,FALSE))</f>
        <v>0</v>
      </c>
      <c r="D1305" s="371">
        <f>IF(B1305=0,0,VLOOKUP(C1305,competitors!$B$1:$C$1550,2,FALSE))</f>
        <v>0</v>
      </c>
      <c r="F1305" s="370"/>
      <c r="G1305" s="370"/>
      <c r="H1305" s="370"/>
      <c r="I1305" s="370"/>
    </row>
    <row r="1306" spans="1:9" s="372" customFormat="1">
      <c r="A1306" s="370"/>
      <c r="B1306" s="370"/>
      <c r="C1306" s="370">
        <f>IF(B1306=0,0,VLOOKUP(B1306,competitors!$A$1:$B$1550,2,FALSE))</f>
        <v>0</v>
      </c>
      <c r="D1306" s="371">
        <f>IF(B1306=0,0,VLOOKUP(C1306,competitors!$B$1:$C$1550,2,FALSE))</f>
        <v>0</v>
      </c>
      <c r="F1306" s="370"/>
      <c r="G1306" s="370"/>
      <c r="H1306" s="370"/>
      <c r="I1306" s="370"/>
    </row>
    <row r="1307" spans="1:9" s="372" customFormat="1">
      <c r="A1307" s="370"/>
      <c r="B1307" s="370"/>
      <c r="C1307" s="370">
        <f>IF(B1307=0,0,VLOOKUP(B1307,competitors!$A$1:$B$1550,2,FALSE))</f>
        <v>0</v>
      </c>
      <c r="D1307" s="371">
        <f>IF(B1307=0,0,VLOOKUP(C1307,competitors!$B$1:$C$1550,2,FALSE))</f>
        <v>0</v>
      </c>
      <c r="F1307" s="370"/>
      <c r="G1307" s="370"/>
      <c r="H1307" s="370"/>
      <c r="I1307" s="370"/>
    </row>
    <row r="1308" spans="1:9" s="372" customFormat="1">
      <c r="A1308" s="370"/>
      <c r="B1308" s="370"/>
      <c r="C1308" s="370">
        <f>IF(B1308=0,0,VLOOKUP(B1308,competitors!$A$1:$B$1550,2,FALSE))</f>
        <v>0</v>
      </c>
      <c r="D1308" s="371">
        <f>IF(B1308=0,0,VLOOKUP(C1308,competitors!$B$1:$C$1550,2,FALSE))</f>
        <v>0</v>
      </c>
      <c r="F1308" s="370"/>
      <c r="G1308" s="370"/>
      <c r="H1308" s="370"/>
      <c r="I1308" s="370"/>
    </row>
    <row r="1309" spans="1:9" s="372" customFormat="1">
      <c r="A1309" s="370"/>
      <c r="B1309" s="370"/>
      <c r="C1309" s="370">
        <f>IF(B1309=0,0,VLOOKUP(B1309,competitors!$A$1:$B$1550,2,FALSE))</f>
        <v>0</v>
      </c>
      <c r="D1309" s="371">
        <f>IF(B1309=0,0,VLOOKUP(C1309,competitors!$B$1:$C$1550,2,FALSE))</f>
        <v>0</v>
      </c>
      <c r="F1309" s="370"/>
      <c r="G1309" s="370"/>
      <c r="H1309" s="370"/>
      <c r="I1309" s="370"/>
    </row>
    <row r="1310" spans="1:9" s="372" customFormat="1">
      <c r="A1310" s="370"/>
      <c r="B1310" s="370"/>
      <c r="C1310" s="370">
        <f>IF(B1310=0,0,VLOOKUP(B1310,competitors!$A$1:$B$1550,2,FALSE))</f>
        <v>0</v>
      </c>
      <c r="D1310" s="371">
        <f>IF(B1310=0,0,VLOOKUP(C1310,competitors!$B$1:$C$1550,2,FALSE))</f>
        <v>0</v>
      </c>
      <c r="F1310" s="370"/>
      <c r="G1310" s="370"/>
      <c r="H1310" s="370"/>
      <c r="I1310" s="370"/>
    </row>
    <row r="1311" spans="1:9" s="372" customFormat="1">
      <c r="A1311" s="370"/>
      <c r="B1311" s="370"/>
      <c r="C1311" s="370">
        <f>IF(B1311=0,0,VLOOKUP(B1311,competitors!$A$1:$B$1550,2,FALSE))</f>
        <v>0</v>
      </c>
      <c r="D1311" s="371">
        <f>IF(B1311=0,0,VLOOKUP(C1311,competitors!$B$1:$C$1550,2,FALSE))</f>
        <v>0</v>
      </c>
      <c r="F1311" s="370"/>
      <c r="G1311" s="370"/>
      <c r="H1311" s="370"/>
      <c r="I1311" s="370"/>
    </row>
    <row r="1312" spans="1:9" s="372" customFormat="1">
      <c r="A1312" s="370"/>
      <c r="B1312" s="370"/>
      <c r="C1312" s="370">
        <f>IF(B1312=0,0,VLOOKUP(B1312,competitors!$A$1:$B$1550,2,FALSE))</f>
        <v>0</v>
      </c>
      <c r="D1312" s="371">
        <f>IF(B1312=0,0,VLOOKUP(C1312,competitors!$B$1:$C$1550,2,FALSE))</f>
        <v>0</v>
      </c>
      <c r="F1312" s="370"/>
      <c r="G1312" s="370"/>
      <c r="H1312" s="370"/>
      <c r="I1312" s="370"/>
    </row>
    <row r="1313" spans="1:9" s="372" customFormat="1">
      <c r="A1313" s="370"/>
      <c r="B1313" s="370"/>
      <c r="C1313" s="370">
        <f>IF(B1313=0,0,VLOOKUP(B1313,competitors!$A$1:$B$1550,2,FALSE))</f>
        <v>0</v>
      </c>
      <c r="D1313" s="371">
        <f>IF(B1313=0,0,VLOOKUP(C1313,competitors!$B$1:$C$1550,2,FALSE))</f>
        <v>0</v>
      </c>
      <c r="F1313" s="370"/>
      <c r="G1313" s="370"/>
      <c r="H1313" s="370"/>
      <c r="I1313" s="370"/>
    </row>
    <row r="1314" spans="1:9" s="372" customFormat="1">
      <c r="A1314" s="370"/>
      <c r="B1314" s="370"/>
      <c r="C1314" s="370">
        <f>IF(B1314=0,0,VLOOKUP(B1314,competitors!$A$1:$B$1550,2,FALSE))</f>
        <v>0</v>
      </c>
      <c r="D1314" s="371">
        <f>IF(B1314=0,0,VLOOKUP(C1314,competitors!$B$1:$C$1550,2,FALSE))</f>
        <v>0</v>
      </c>
      <c r="F1314" s="370"/>
      <c r="G1314" s="370"/>
      <c r="H1314" s="370"/>
      <c r="I1314" s="370"/>
    </row>
    <row r="1315" spans="1:9" s="372" customFormat="1">
      <c r="A1315" s="370"/>
      <c r="B1315" s="370"/>
      <c r="C1315" s="370">
        <f>IF(B1315=0,0,VLOOKUP(B1315,competitors!$A$1:$B$1550,2,FALSE))</f>
        <v>0</v>
      </c>
      <c r="D1315" s="371">
        <f>IF(B1315=0,0,VLOOKUP(C1315,competitors!$B$1:$C$1550,2,FALSE))</f>
        <v>0</v>
      </c>
      <c r="F1315" s="370"/>
      <c r="G1315" s="370"/>
      <c r="H1315" s="370"/>
      <c r="I1315" s="370"/>
    </row>
    <row r="1316" spans="1:9" s="372" customFormat="1">
      <c r="A1316" s="370"/>
      <c r="B1316" s="370"/>
      <c r="C1316" s="370">
        <f>IF(B1316=0,0,VLOOKUP(B1316,competitors!$A$1:$B$1550,2,FALSE))</f>
        <v>0</v>
      </c>
      <c r="D1316" s="371">
        <f>IF(B1316=0,0,VLOOKUP(C1316,competitors!$B$1:$C$1550,2,FALSE))</f>
        <v>0</v>
      </c>
      <c r="F1316" s="370"/>
      <c r="G1316" s="370"/>
      <c r="H1316" s="370"/>
      <c r="I1316" s="370"/>
    </row>
    <row r="1317" spans="1:9" s="372" customFormat="1">
      <c r="A1317" s="370"/>
      <c r="B1317" s="370"/>
      <c r="C1317" s="370">
        <f>IF(B1317=0,0,VLOOKUP(B1317,competitors!$A$1:$B$1550,2,FALSE))</f>
        <v>0</v>
      </c>
      <c r="D1317" s="371">
        <f>IF(B1317=0,0,VLOOKUP(C1317,competitors!$B$1:$C$1550,2,FALSE))</f>
        <v>0</v>
      </c>
      <c r="F1317" s="370"/>
      <c r="G1317" s="370"/>
      <c r="H1317" s="370"/>
      <c r="I1317" s="370"/>
    </row>
    <row r="1318" spans="1:9" s="372" customFormat="1">
      <c r="A1318" s="370"/>
      <c r="B1318" s="370"/>
      <c r="C1318" s="370">
        <f>IF(B1318=0,0,VLOOKUP(B1318,competitors!$A$1:$B$1550,2,FALSE))</f>
        <v>0</v>
      </c>
      <c r="D1318" s="371">
        <f>IF(B1318=0,0,VLOOKUP(C1318,competitors!$B$1:$C$1550,2,FALSE))</f>
        <v>0</v>
      </c>
      <c r="F1318" s="370"/>
      <c r="G1318" s="370"/>
      <c r="H1318" s="370"/>
      <c r="I1318" s="370"/>
    </row>
    <row r="1319" spans="1:9" s="372" customFormat="1">
      <c r="A1319" s="370"/>
      <c r="B1319" s="370"/>
      <c r="C1319" s="370">
        <f>IF(B1319=0,0,VLOOKUP(B1319,competitors!$A$1:$B$1550,2,FALSE))</f>
        <v>0</v>
      </c>
      <c r="D1319" s="371">
        <f>IF(B1319=0,0,VLOOKUP(C1319,competitors!$B$1:$C$1550,2,FALSE))</f>
        <v>0</v>
      </c>
      <c r="F1319" s="370"/>
      <c r="G1319" s="370"/>
      <c r="H1319" s="370"/>
      <c r="I1319" s="370"/>
    </row>
    <row r="1320" spans="1:9" s="372" customFormat="1">
      <c r="A1320" s="370"/>
      <c r="B1320" s="370"/>
      <c r="C1320" s="370">
        <f>IF(B1320=0,0,VLOOKUP(B1320,competitors!$A$1:$B$1550,2,FALSE))</f>
        <v>0</v>
      </c>
      <c r="D1320" s="371">
        <f>IF(B1320=0,0,VLOOKUP(C1320,competitors!$B$1:$C$1550,2,FALSE))</f>
        <v>0</v>
      </c>
      <c r="F1320" s="370"/>
      <c r="G1320" s="370"/>
      <c r="H1320" s="370"/>
      <c r="I1320" s="370"/>
    </row>
    <row r="1321" spans="1:9" s="372" customFormat="1">
      <c r="A1321" s="370"/>
      <c r="B1321" s="370"/>
      <c r="C1321" s="370">
        <f>IF(B1321=0,0,VLOOKUP(B1321,competitors!$A$1:$B$1550,2,FALSE))</f>
        <v>0</v>
      </c>
      <c r="D1321" s="371">
        <f>IF(B1321=0,0,VLOOKUP(C1321,competitors!$B$1:$C$1550,2,FALSE))</f>
        <v>0</v>
      </c>
      <c r="F1321" s="370"/>
      <c r="G1321" s="370"/>
      <c r="H1321" s="370"/>
      <c r="I1321" s="370"/>
    </row>
    <row r="1322" spans="1:9" s="372" customFormat="1">
      <c r="A1322" s="370"/>
      <c r="B1322" s="370"/>
      <c r="C1322" s="370">
        <f>IF(B1322=0,0,VLOOKUP(B1322,competitors!$A$1:$B$1550,2,FALSE))</f>
        <v>0</v>
      </c>
      <c r="D1322" s="371">
        <f>IF(B1322=0,0,VLOOKUP(C1322,competitors!$B$1:$C$1550,2,FALSE))</f>
        <v>0</v>
      </c>
      <c r="F1322" s="370"/>
      <c r="G1322" s="370"/>
      <c r="H1322" s="370"/>
      <c r="I1322" s="370"/>
    </row>
    <row r="1323" spans="1:9" s="372" customFormat="1">
      <c r="A1323" s="370"/>
      <c r="B1323" s="370"/>
      <c r="C1323" s="370">
        <f>IF(B1323=0,0,VLOOKUP(B1323,competitors!$A$1:$B$1550,2,FALSE))</f>
        <v>0</v>
      </c>
      <c r="D1323" s="371">
        <f>IF(B1323=0,0,VLOOKUP(C1323,competitors!$B$1:$C$1550,2,FALSE))</f>
        <v>0</v>
      </c>
      <c r="F1323" s="370"/>
      <c r="G1323" s="370"/>
      <c r="H1323" s="370"/>
      <c r="I1323" s="370"/>
    </row>
    <row r="1324" spans="1:9" s="372" customFormat="1">
      <c r="A1324" s="370"/>
      <c r="B1324" s="370"/>
      <c r="C1324" s="370">
        <f>IF(B1324=0,0,VLOOKUP(B1324,competitors!$A$1:$B$1550,2,FALSE))</f>
        <v>0</v>
      </c>
      <c r="D1324" s="371">
        <f>IF(B1324=0,0,VLOOKUP(C1324,competitors!$B$1:$C$1550,2,FALSE))</f>
        <v>0</v>
      </c>
      <c r="F1324" s="370"/>
      <c r="G1324" s="370"/>
      <c r="H1324" s="370"/>
      <c r="I1324" s="370"/>
    </row>
    <row r="1325" spans="1:9" s="372" customFormat="1">
      <c r="A1325" s="370"/>
      <c r="B1325" s="370"/>
      <c r="C1325" s="370">
        <f>IF(B1325=0,0,VLOOKUP(B1325,competitors!$A$1:$B$1550,2,FALSE))</f>
        <v>0</v>
      </c>
      <c r="D1325" s="371">
        <f>IF(B1325=0,0,VLOOKUP(C1325,competitors!$B$1:$C$1550,2,FALSE))</f>
        <v>0</v>
      </c>
      <c r="F1325" s="370"/>
      <c r="G1325" s="370"/>
      <c r="H1325" s="370"/>
      <c r="I1325" s="370"/>
    </row>
    <row r="1326" spans="1:9" s="372" customFormat="1">
      <c r="A1326" s="370"/>
      <c r="B1326" s="370"/>
      <c r="C1326" s="370">
        <f>IF(B1326=0,0,VLOOKUP(B1326,competitors!$A$1:$B$1550,2,FALSE))</f>
        <v>0</v>
      </c>
      <c r="D1326" s="371">
        <f>IF(B1326=0,0,VLOOKUP(C1326,competitors!$B$1:$C$1550,2,FALSE))</f>
        <v>0</v>
      </c>
      <c r="F1326" s="370"/>
      <c r="G1326" s="370"/>
      <c r="H1326" s="370"/>
      <c r="I1326" s="370"/>
    </row>
    <row r="1327" spans="1:9" s="372" customFormat="1">
      <c r="A1327" s="370"/>
      <c r="B1327" s="370"/>
      <c r="C1327" s="370">
        <f>IF(B1327=0,0,VLOOKUP(B1327,competitors!$A$1:$B$1550,2,FALSE))</f>
        <v>0</v>
      </c>
      <c r="D1327" s="371">
        <f>IF(B1327=0,0,VLOOKUP(C1327,competitors!$B$1:$C$1550,2,FALSE))</f>
        <v>0</v>
      </c>
      <c r="F1327" s="370"/>
      <c r="G1327" s="370"/>
      <c r="H1327" s="370"/>
      <c r="I1327" s="370"/>
    </row>
    <row r="1328" spans="1:9" s="372" customFormat="1">
      <c r="A1328" s="370"/>
      <c r="B1328" s="370"/>
      <c r="C1328" s="370">
        <f>IF(B1328=0,0,VLOOKUP(B1328,competitors!$A$1:$B$1550,2,FALSE))</f>
        <v>0</v>
      </c>
      <c r="D1328" s="371">
        <f>IF(B1328=0,0,VLOOKUP(C1328,competitors!$B$1:$C$1550,2,FALSE))</f>
        <v>0</v>
      </c>
      <c r="F1328" s="370"/>
      <c r="G1328" s="370"/>
      <c r="H1328" s="370"/>
      <c r="I1328" s="370"/>
    </row>
    <row r="1329" spans="1:9" s="372" customFormat="1">
      <c r="A1329" s="370"/>
      <c r="B1329" s="370"/>
      <c r="C1329" s="370">
        <f>IF(B1329=0,0,VLOOKUP(B1329,competitors!$A$1:$B$1550,2,FALSE))</f>
        <v>0</v>
      </c>
      <c r="D1329" s="371">
        <f>IF(B1329=0,0,VLOOKUP(C1329,competitors!$B$1:$C$1550,2,FALSE))</f>
        <v>0</v>
      </c>
      <c r="F1329" s="370"/>
      <c r="G1329" s="370"/>
      <c r="H1329" s="370"/>
      <c r="I1329" s="370"/>
    </row>
    <row r="1330" spans="1:9" s="372" customFormat="1">
      <c r="A1330" s="370"/>
      <c r="B1330" s="370"/>
      <c r="C1330" s="370">
        <f>IF(B1330=0,0,VLOOKUP(B1330,competitors!$A$1:$B$1550,2,FALSE))</f>
        <v>0</v>
      </c>
      <c r="D1330" s="371">
        <f>IF(B1330=0,0,VLOOKUP(C1330,competitors!$B$1:$C$1550,2,FALSE))</f>
        <v>0</v>
      </c>
      <c r="F1330" s="370"/>
      <c r="G1330" s="370"/>
      <c r="H1330" s="370"/>
      <c r="I1330" s="370"/>
    </row>
    <row r="1331" spans="1:9" s="372" customFormat="1">
      <c r="A1331" s="370"/>
      <c r="B1331" s="370"/>
      <c r="C1331" s="370">
        <f>IF(B1331=0,0,VLOOKUP(B1331,competitors!$A$1:$B$1550,2,FALSE))</f>
        <v>0</v>
      </c>
      <c r="D1331" s="371">
        <f>IF(B1331=0,0,VLOOKUP(C1331,competitors!$B$1:$C$1550,2,FALSE))</f>
        <v>0</v>
      </c>
      <c r="F1331" s="370"/>
      <c r="G1331" s="370"/>
      <c r="H1331" s="370"/>
      <c r="I1331" s="370"/>
    </row>
    <row r="1332" spans="1:9" s="372" customFormat="1">
      <c r="A1332" s="370"/>
      <c r="B1332" s="370"/>
      <c r="C1332" s="370">
        <f>IF(B1332=0,0,VLOOKUP(B1332,competitors!$A$1:$B$1550,2,FALSE))</f>
        <v>0</v>
      </c>
      <c r="D1332" s="371">
        <f>IF(B1332=0,0,VLOOKUP(C1332,competitors!$B$1:$C$1550,2,FALSE))</f>
        <v>0</v>
      </c>
      <c r="F1332" s="370"/>
      <c r="G1332" s="370"/>
      <c r="H1332" s="370"/>
      <c r="I1332" s="370"/>
    </row>
    <row r="1333" spans="1:9" s="372" customFormat="1">
      <c r="A1333" s="370"/>
      <c r="B1333" s="370"/>
      <c r="C1333" s="370">
        <f>IF(B1333=0,0,VLOOKUP(B1333,competitors!$A$1:$B$1550,2,FALSE))</f>
        <v>0</v>
      </c>
      <c r="D1333" s="371">
        <f>IF(B1333=0,0,VLOOKUP(C1333,competitors!$B$1:$C$1550,2,FALSE))</f>
        <v>0</v>
      </c>
      <c r="F1333" s="370"/>
      <c r="G1333" s="370"/>
      <c r="H1333" s="370"/>
      <c r="I1333" s="370"/>
    </row>
    <row r="1334" spans="1:9" s="372" customFormat="1">
      <c r="A1334" s="370"/>
      <c r="B1334" s="370"/>
      <c r="C1334" s="370">
        <f>IF(B1334=0,0,VLOOKUP(B1334,competitors!$A$1:$B$1550,2,FALSE))</f>
        <v>0</v>
      </c>
      <c r="D1334" s="371">
        <f>IF(B1334=0,0,VLOOKUP(C1334,competitors!$B$1:$C$1550,2,FALSE))</f>
        <v>0</v>
      </c>
      <c r="F1334" s="370"/>
      <c r="G1334" s="370"/>
      <c r="H1334" s="370"/>
      <c r="I1334" s="370"/>
    </row>
    <row r="1335" spans="1:9" s="372" customFormat="1">
      <c r="A1335" s="370"/>
      <c r="B1335" s="370"/>
      <c r="C1335" s="370">
        <f>IF(B1335=0,0,VLOOKUP(B1335,competitors!$A$1:$B$1550,2,FALSE))</f>
        <v>0</v>
      </c>
      <c r="D1335" s="371">
        <f>IF(B1335=0,0,VLOOKUP(C1335,competitors!$B$1:$C$1550,2,FALSE))</f>
        <v>0</v>
      </c>
      <c r="F1335" s="370"/>
      <c r="G1335" s="370"/>
      <c r="H1335" s="370"/>
      <c r="I1335" s="370"/>
    </row>
    <row r="1336" spans="1:9" s="372" customFormat="1">
      <c r="A1336" s="370"/>
      <c r="B1336" s="370"/>
      <c r="C1336" s="370">
        <f>IF(B1336=0,0,VLOOKUP(B1336,competitors!$A$1:$B$1550,2,FALSE))</f>
        <v>0</v>
      </c>
      <c r="D1336" s="371">
        <f>IF(B1336=0,0,VLOOKUP(C1336,competitors!$B$1:$C$1550,2,FALSE))</f>
        <v>0</v>
      </c>
      <c r="F1336" s="370"/>
      <c r="G1336" s="370"/>
      <c r="H1336" s="370"/>
      <c r="I1336" s="370"/>
    </row>
    <row r="1337" spans="1:9" s="372" customFormat="1">
      <c r="A1337" s="370"/>
      <c r="B1337" s="370"/>
      <c r="C1337" s="370">
        <f>IF(B1337=0,0,VLOOKUP(B1337,competitors!$A$1:$B$1550,2,FALSE))</f>
        <v>0</v>
      </c>
      <c r="D1337" s="371">
        <f>IF(B1337=0,0,VLOOKUP(C1337,competitors!$B$1:$C$1550,2,FALSE))</f>
        <v>0</v>
      </c>
      <c r="F1337" s="370"/>
      <c r="G1337" s="370"/>
      <c r="H1337" s="370"/>
      <c r="I1337" s="370"/>
    </row>
    <row r="1338" spans="1:9" s="372" customFormat="1">
      <c r="A1338" s="370"/>
      <c r="B1338" s="370"/>
      <c r="C1338" s="370">
        <f>IF(B1338=0,0,VLOOKUP(B1338,competitors!$A$1:$B$1550,2,FALSE))</f>
        <v>0</v>
      </c>
      <c r="D1338" s="371">
        <f>IF(B1338=0,0,VLOOKUP(C1338,competitors!$B$1:$C$1550,2,FALSE))</f>
        <v>0</v>
      </c>
      <c r="F1338" s="370"/>
      <c r="G1338" s="370"/>
      <c r="H1338" s="370"/>
      <c r="I1338" s="370"/>
    </row>
    <row r="1339" spans="1:9" s="372" customFormat="1">
      <c r="A1339" s="370"/>
      <c r="B1339" s="370"/>
      <c r="C1339" s="370">
        <f>IF(B1339=0,0,VLOOKUP(B1339,competitors!$A$1:$B$1550,2,FALSE))</f>
        <v>0</v>
      </c>
      <c r="D1339" s="371">
        <f>IF(B1339=0,0,VLOOKUP(C1339,competitors!$B$1:$C$1550,2,FALSE))</f>
        <v>0</v>
      </c>
      <c r="F1339" s="370"/>
      <c r="G1339" s="370"/>
      <c r="H1339" s="370"/>
      <c r="I1339" s="370"/>
    </row>
    <row r="1340" spans="1:9" s="372" customFormat="1">
      <c r="A1340" s="370"/>
      <c r="B1340" s="370"/>
      <c r="C1340" s="370">
        <f>IF(B1340=0,0,VLOOKUP(B1340,competitors!$A$1:$B$1550,2,FALSE))</f>
        <v>0</v>
      </c>
      <c r="D1340" s="371">
        <f>IF(B1340=0,0,VLOOKUP(C1340,competitors!$B$1:$C$1550,2,FALSE))</f>
        <v>0</v>
      </c>
      <c r="F1340" s="370"/>
      <c r="G1340" s="370"/>
      <c r="H1340" s="370"/>
      <c r="I1340" s="370"/>
    </row>
    <row r="1341" spans="1:9" s="372" customFormat="1">
      <c r="A1341" s="370"/>
      <c r="B1341" s="370"/>
      <c r="C1341" s="370">
        <f>IF(B1341=0,0,VLOOKUP(B1341,competitors!$A$1:$B$1550,2,FALSE))</f>
        <v>0</v>
      </c>
      <c r="D1341" s="371">
        <f>IF(B1341=0,0,VLOOKUP(C1341,competitors!$B$1:$C$1550,2,FALSE))</f>
        <v>0</v>
      </c>
      <c r="F1341" s="370"/>
      <c r="G1341" s="370"/>
      <c r="H1341" s="370"/>
      <c r="I1341" s="370"/>
    </row>
    <row r="1342" spans="1:9" s="372" customFormat="1">
      <c r="A1342" s="370"/>
      <c r="B1342" s="370"/>
      <c r="C1342" s="370">
        <f>IF(B1342=0,0,VLOOKUP(B1342,competitors!$A$1:$B$1550,2,FALSE))</f>
        <v>0</v>
      </c>
      <c r="D1342" s="371">
        <f>IF(B1342=0,0,VLOOKUP(C1342,competitors!$B$1:$C$1550,2,FALSE))</f>
        <v>0</v>
      </c>
      <c r="F1342" s="370"/>
      <c r="G1342" s="370"/>
      <c r="H1342" s="370"/>
      <c r="I1342" s="370"/>
    </row>
    <row r="1343" spans="1:9" s="372" customFormat="1">
      <c r="A1343" s="370"/>
      <c r="B1343" s="370"/>
      <c r="C1343" s="370">
        <f>IF(B1343=0,0,VLOOKUP(B1343,competitors!$A$1:$B$1550,2,FALSE))</f>
        <v>0</v>
      </c>
      <c r="D1343" s="371">
        <f>IF(B1343=0,0,VLOOKUP(C1343,competitors!$B$1:$C$1550,2,FALSE))</f>
        <v>0</v>
      </c>
      <c r="F1343" s="370"/>
      <c r="G1343" s="370"/>
      <c r="H1343" s="370"/>
      <c r="I1343" s="370"/>
    </row>
    <row r="1344" spans="1:9" s="372" customFormat="1">
      <c r="A1344" s="370"/>
      <c r="B1344" s="370"/>
      <c r="C1344" s="370">
        <f>IF(B1344=0,0,VLOOKUP(B1344,competitors!$A$1:$B$1550,2,FALSE))</f>
        <v>0</v>
      </c>
      <c r="D1344" s="371">
        <f>IF(B1344=0,0,VLOOKUP(C1344,competitors!$B$1:$C$1550,2,FALSE))</f>
        <v>0</v>
      </c>
      <c r="F1344" s="370"/>
      <c r="G1344" s="370"/>
      <c r="H1344" s="370"/>
      <c r="I1344" s="370"/>
    </row>
    <row r="1345" spans="1:9" s="372" customFormat="1">
      <c r="A1345" s="370"/>
      <c r="B1345" s="370"/>
      <c r="C1345" s="370">
        <f>IF(B1345=0,0,VLOOKUP(B1345,competitors!$A$1:$B$1550,2,FALSE))</f>
        <v>0</v>
      </c>
      <c r="D1345" s="371">
        <f>IF(B1345=0,0,VLOOKUP(C1345,competitors!$B$1:$C$1550,2,FALSE))</f>
        <v>0</v>
      </c>
      <c r="F1345" s="370"/>
      <c r="G1345" s="370"/>
      <c r="H1345" s="370"/>
      <c r="I1345" s="370"/>
    </row>
    <row r="1346" spans="1:9" s="372" customFormat="1">
      <c r="A1346" s="370"/>
      <c r="B1346" s="370"/>
      <c r="C1346" s="370">
        <f>IF(B1346=0,0,VLOOKUP(B1346,competitors!$A$1:$B$1550,2,FALSE))</f>
        <v>0</v>
      </c>
      <c r="D1346" s="371">
        <f>IF(B1346=0,0,VLOOKUP(C1346,competitors!$B$1:$C$1550,2,FALSE))</f>
        <v>0</v>
      </c>
      <c r="F1346" s="370"/>
      <c r="G1346" s="370"/>
      <c r="H1346" s="370"/>
      <c r="I1346" s="370"/>
    </row>
    <row r="1347" spans="1:9" s="372" customFormat="1">
      <c r="A1347" s="370"/>
      <c r="B1347" s="370"/>
      <c r="C1347" s="370">
        <f>IF(B1347=0,0,VLOOKUP(B1347,competitors!$A$1:$B$1550,2,FALSE))</f>
        <v>0</v>
      </c>
      <c r="D1347" s="371">
        <f>IF(B1347=0,0,VLOOKUP(C1347,competitors!$B$1:$C$1550,2,FALSE))</f>
        <v>0</v>
      </c>
      <c r="F1347" s="370"/>
      <c r="G1347" s="370"/>
      <c r="H1347" s="370"/>
      <c r="I1347" s="370"/>
    </row>
    <row r="1348" spans="1:9" s="372" customFormat="1">
      <c r="A1348" s="370"/>
      <c r="B1348" s="370"/>
      <c r="C1348" s="370">
        <f>IF(B1348=0,0,VLOOKUP(B1348,competitors!$A$1:$B$1550,2,FALSE))</f>
        <v>0</v>
      </c>
      <c r="D1348" s="371">
        <f>IF(B1348=0,0,VLOOKUP(C1348,competitors!$B$1:$C$1550,2,FALSE))</f>
        <v>0</v>
      </c>
      <c r="F1348" s="370"/>
      <c r="G1348" s="370"/>
      <c r="H1348" s="370"/>
      <c r="I1348" s="370"/>
    </row>
    <row r="1349" spans="1:9" s="372" customFormat="1">
      <c r="A1349" s="370"/>
      <c r="B1349" s="370"/>
      <c r="C1349" s="370">
        <f>IF(B1349=0,0,VLOOKUP(B1349,competitors!$A$1:$B$1550,2,FALSE))</f>
        <v>0</v>
      </c>
      <c r="D1349" s="371">
        <f>IF(B1349=0,0,VLOOKUP(C1349,competitors!$B$1:$C$1550,2,FALSE))</f>
        <v>0</v>
      </c>
      <c r="F1349" s="370"/>
      <c r="G1349" s="370"/>
      <c r="H1349" s="370"/>
      <c r="I1349" s="370"/>
    </row>
    <row r="1350" spans="1:9" s="372" customFormat="1">
      <c r="A1350" s="370"/>
      <c r="B1350" s="370"/>
      <c r="C1350" s="370">
        <f>IF(B1350=0,0,VLOOKUP(B1350,competitors!$A$1:$B$1550,2,FALSE))</f>
        <v>0</v>
      </c>
      <c r="D1350" s="371">
        <f>IF(B1350=0,0,VLOOKUP(C1350,competitors!$B$1:$C$1550,2,FALSE))</f>
        <v>0</v>
      </c>
      <c r="F1350" s="370"/>
      <c r="G1350" s="370"/>
      <c r="H1350" s="370"/>
      <c r="I1350" s="370"/>
    </row>
    <row r="1351" spans="1:9" s="372" customFormat="1">
      <c r="A1351" s="370"/>
      <c r="B1351" s="370"/>
      <c r="C1351" s="370">
        <f>IF(B1351=0,0,VLOOKUP(B1351,competitors!$A$1:$B$1550,2,FALSE))</f>
        <v>0</v>
      </c>
      <c r="D1351" s="371">
        <f>IF(B1351=0,0,VLOOKUP(C1351,competitors!$B$1:$C$1550,2,FALSE))</f>
        <v>0</v>
      </c>
      <c r="F1351" s="370"/>
      <c r="G1351" s="370"/>
      <c r="H1351" s="370"/>
      <c r="I1351" s="370"/>
    </row>
    <row r="1352" spans="1:9" s="372" customFormat="1">
      <c r="A1352" s="370"/>
      <c r="B1352" s="370"/>
      <c r="C1352" s="370">
        <f>IF(B1352=0,0,VLOOKUP(B1352,competitors!$A$1:$B$1550,2,FALSE))</f>
        <v>0</v>
      </c>
      <c r="D1352" s="371">
        <f>IF(B1352=0,0,VLOOKUP(C1352,competitors!$B$1:$C$1550,2,FALSE))</f>
        <v>0</v>
      </c>
      <c r="F1352" s="370"/>
      <c r="G1352" s="370"/>
      <c r="H1352" s="370"/>
      <c r="I1352" s="370"/>
    </row>
    <row r="1353" spans="1:9" s="372" customFormat="1">
      <c r="A1353" s="370"/>
      <c r="B1353" s="370"/>
      <c r="C1353" s="370">
        <f>IF(B1353=0,0,VLOOKUP(B1353,competitors!$A$1:$B$1550,2,FALSE))</f>
        <v>0</v>
      </c>
      <c r="D1353" s="371">
        <f>IF(B1353=0,0,VLOOKUP(C1353,competitors!$B$1:$C$1550,2,FALSE))</f>
        <v>0</v>
      </c>
      <c r="F1353" s="370"/>
      <c r="G1353" s="370"/>
      <c r="H1353" s="370"/>
      <c r="I1353" s="370"/>
    </row>
    <row r="1354" spans="1:9" s="372" customFormat="1">
      <c r="A1354" s="370"/>
      <c r="B1354" s="370"/>
      <c r="C1354" s="370">
        <f>IF(B1354=0,0,VLOOKUP(B1354,competitors!$A$1:$B$1550,2,FALSE))</f>
        <v>0</v>
      </c>
      <c r="D1354" s="371">
        <f>IF(B1354=0,0,VLOOKUP(C1354,competitors!$B$1:$C$1550,2,FALSE))</f>
        <v>0</v>
      </c>
      <c r="F1354" s="370"/>
      <c r="G1354" s="370"/>
      <c r="H1354" s="370"/>
      <c r="I1354" s="370"/>
    </row>
    <row r="1355" spans="1:9" s="372" customFormat="1">
      <c r="A1355" s="370"/>
      <c r="B1355" s="370"/>
      <c r="C1355" s="370">
        <f>IF(B1355=0,0,VLOOKUP(B1355,competitors!$A$1:$B$1550,2,FALSE))</f>
        <v>0</v>
      </c>
      <c r="D1355" s="371">
        <f>IF(B1355=0,0,VLOOKUP(C1355,competitors!$B$1:$C$1550,2,FALSE))</f>
        <v>0</v>
      </c>
      <c r="F1355" s="370"/>
      <c r="G1355" s="370"/>
      <c r="H1355" s="370"/>
      <c r="I1355" s="370"/>
    </row>
    <row r="1356" spans="1:9" s="372" customFormat="1">
      <c r="A1356" s="370"/>
      <c r="B1356" s="370"/>
      <c r="C1356" s="370">
        <f>IF(B1356=0,0,VLOOKUP(B1356,competitors!$A$1:$B$1550,2,FALSE))</f>
        <v>0</v>
      </c>
      <c r="D1356" s="371">
        <f>IF(B1356=0,0,VLOOKUP(C1356,competitors!$B$1:$C$1550,2,FALSE))</f>
        <v>0</v>
      </c>
      <c r="F1356" s="370"/>
      <c r="G1356" s="370"/>
      <c r="H1356" s="370"/>
      <c r="I1356" s="370"/>
    </row>
    <row r="1357" spans="1:9" s="372" customFormat="1">
      <c r="A1357" s="370"/>
      <c r="B1357" s="370"/>
      <c r="C1357" s="370">
        <f>IF(B1357=0,0,VLOOKUP(B1357,competitors!$A$1:$B$1550,2,FALSE))</f>
        <v>0</v>
      </c>
      <c r="D1357" s="371">
        <f>IF(B1357=0,0,VLOOKUP(C1357,competitors!$B$1:$C$1550,2,FALSE))</f>
        <v>0</v>
      </c>
      <c r="F1357" s="370"/>
      <c r="G1357" s="370"/>
      <c r="H1357" s="370"/>
      <c r="I1357" s="370"/>
    </row>
    <row r="1358" spans="1:9" s="372" customFormat="1">
      <c r="A1358" s="370"/>
      <c r="B1358" s="370"/>
      <c r="C1358" s="370">
        <f>IF(B1358=0,0,VLOOKUP(B1358,competitors!$A$1:$B$1550,2,FALSE))</f>
        <v>0</v>
      </c>
      <c r="D1358" s="371">
        <f>IF(B1358=0,0,VLOOKUP(C1358,competitors!$B$1:$C$1550,2,FALSE))</f>
        <v>0</v>
      </c>
      <c r="F1358" s="370"/>
      <c r="G1358" s="370"/>
      <c r="H1358" s="370"/>
      <c r="I1358" s="370"/>
    </row>
    <row r="1359" spans="1:9" s="372" customFormat="1">
      <c r="A1359" s="370"/>
      <c r="B1359" s="370"/>
      <c r="C1359" s="370">
        <f>IF(B1359=0,0,VLOOKUP(B1359,competitors!$A$1:$B$1550,2,FALSE))</f>
        <v>0</v>
      </c>
      <c r="D1359" s="371">
        <f>IF(B1359=0,0,VLOOKUP(C1359,competitors!$B$1:$C$1550,2,FALSE))</f>
        <v>0</v>
      </c>
      <c r="F1359" s="370"/>
      <c r="G1359" s="370"/>
      <c r="H1359" s="370"/>
      <c r="I1359" s="370"/>
    </row>
    <row r="1360" spans="1:9" s="372" customFormat="1">
      <c r="A1360" s="370"/>
      <c r="B1360" s="370"/>
      <c r="C1360" s="370">
        <f>IF(B1360=0,0,VLOOKUP(B1360,competitors!$A$1:$B$1550,2,FALSE))</f>
        <v>0</v>
      </c>
      <c r="D1360" s="371">
        <f>IF(B1360=0,0,VLOOKUP(C1360,competitors!$B$1:$C$1550,2,FALSE))</f>
        <v>0</v>
      </c>
      <c r="F1360" s="370"/>
      <c r="G1360" s="370"/>
      <c r="H1360" s="370"/>
      <c r="I1360" s="370"/>
    </row>
    <row r="1361" spans="1:9" s="372" customFormat="1">
      <c r="A1361" s="370"/>
      <c r="B1361" s="370"/>
      <c r="C1361" s="370">
        <f>IF(B1361=0,0,VLOOKUP(B1361,competitors!$A$1:$B$1550,2,FALSE))</f>
        <v>0</v>
      </c>
      <c r="D1361" s="371">
        <f>IF(B1361=0,0,VLOOKUP(C1361,competitors!$B$1:$C$1550,2,FALSE))</f>
        <v>0</v>
      </c>
      <c r="F1361" s="370"/>
      <c r="G1361" s="370"/>
      <c r="H1361" s="370"/>
      <c r="I1361" s="370"/>
    </row>
    <row r="1362" spans="1:9" s="372" customFormat="1">
      <c r="A1362" s="370"/>
      <c r="B1362" s="370"/>
      <c r="C1362" s="370">
        <f>IF(B1362=0,0,VLOOKUP(B1362,competitors!$A$1:$B$1550,2,FALSE))</f>
        <v>0</v>
      </c>
      <c r="D1362" s="371">
        <f>IF(B1362=0,0,VLOOKUP(C1362,competitors!$B$1:$C$1550,2,FALSE))</f>
        <v>0</v>
      </c>
      <c r="F1362" s="370"/>
      <c r="G1362" s="370"/>
      <c r="H1362" s="370"/>
      <c r="I1362" s="370"/>
    </row>
    <row r="1363" spans="1:9" s="372" customFormat="1">
      <c r="A1363" s="370"/>
      <c r="B1363" s="370"/>
      <c r="C1363" s="370">
        <f>IF(B1363=0,0,VLOOKUP(B1363,competitors!$A$1:$B$1550,2,FALSE))</f>
        <v>0</v>
      </c>
      <c r="D1363" s="371">
        <f>IF(B1363=0,0,VLOOKUP(C1363,competitors!$B$1:$C$1550,2,FALSE))</f>
        <v>0</v>
      </c>
      <c r="F1363" s="370"/>
      <c r="G1363" s="370"/>
      <c r="H1363" s="370"/>
      <c r="I1363" s="370"/>
    </row>
    <row r="1364" spans="1:9" s="372" customFormat="1">
      <c r="A1364" s="370"/>
      <c r="B1364" s="370"/>
      <c r="C1364" s="370">
        <f>IF(B1364=0,0,VLOOKUP(B1364,competitors!$A$1:$B$1550,2,FALSE))</f>
        <v>0</v>
      </c>
      <c r="D1364" s="371">
        <f>IF(B1364=0,0,VLOOKUP(C1364,competitors!$B$1:$C$1550,2,FALSE))</f>
        <v>0</v>
      </c>
      <c r="F1364" s="370"/>
      <c r="G1364" s="370"/>
      <c r="H1364" s="370"/>
      <c r="I1364" s="370"/>
    </row>
    <row r="1365" spans="1:9" s="372" customFormat="1">
      <c r="A1365" s="370"/>
      <c r="B1365" s="370"/>
      <c r="C1365" s="370">
        <f>IF(B1365=0,0,VLOOKUP(B1365,competitors!$A$1:$B$1550,2,FALSE))</f>
        <v>0</v>
      </c>
      <c r="D1365" s="371">
        <f>IF(B1365=0,0,VLOOKUP(C1365,competitors!$B$1:$C$1550,2,FALSE))</f>
        <v>0</v>
      </c>
      <c r="F1365" s="370"/>
      <c r="G1365" s="370"/>
      <c r="H1365" s="370"/>
      <c r="I1365" s="370"/>
    </row>
    <row r="1366" spans="1:9" s="372" customFormat="1">
      <c r="A1366" s="370"/>
      <c r="B1366" s="370"/>
      <c r="C1366" s="370">
        <f>IF(B1366=0,0,VLOOKUP(B1366,competitors!$A$1:$B$1550,2,FALSE))</f>
        <v>0</v>
      </c>
      <c r="D1366" s="371">
        <f>IF(B1366=0,0,VLOOKUP(C1366,competitors!$B$1:$C$1550,2,FALSE))</f>
        <v>0</v>
      </c>
      <c r="F1366" s="370"/>
      <c r="G1366" s="370"/>
      <c r="H1366" s="370"/>
      <c r="I1366" s="370"/>
    </row>
    <row r="1367" spans="1:9" s="372" customFormat="1">
      <c r="A1367" s="370"/>
      <c r="B1367" s="370"/>
      <c r="C1367" s="370">
        <f>IF(B1367=0,0,VLOOKUP(B1367,competitors!$A$1:$B$1550,2,FALSE))</f>
        <v>0</v>
      </c>
      <c r="D1367" s="371">
        <f>IF(B1367=0,0,VLOOKUP(C1367,competitors!$B$1:$C$1550,2,FALSE))</f>
        <v>0</v>
      </c>
      <c r="F1367" s="370"/>
      <c r="G1367" s="370"/>
      <c r="H1367" s="370"/>
      <c r="I1367" s="370"/>
    </row>
    <row r="1368" spans="1:9" s="372" customFormat="1">
      <c r="A1368" s="370"/>
      <c r="B1368" s="370"/>
      <c r="C1368" s="370">
        <f>IF(B1368=0,0,VLOOKUP(B1368,competitors!$A$1:$B$1550,2,FALSE))</f>
        <v>0</v>
      </c>
      <c r="D1368" s="371">
        <f>IF(B1368=0,0,VLOOKUP(C1368,competitors!$B$1:$C$1550,2,FALSE))</f>
        <v>0</v>
      </c>
      <c r="F1368" s="370"/>
      <c r="G1368" s="370"/>
      <c r="H1368" s="370"/>
      <c r="I1368" s="370"/>
    </row>
    <row r="1369" spans="1:9" s="372" customFormat="1">
      <c r="A1369" s="370"/>
      <c r="B1369" s="370"/>
      <c r="C1369" s="370">
        <f>IF(B1369=0,0,VLOOKUP(B1369,competitors!$A$1:$B$1550,2,FALSE))</f>
        <v>0</v>
      </c>
      <c r="D1369" s="371">
        <f>IF(B1369=0,0,VLOOKUP(C1369,competitors!$B$1:$C$1550,2,FALSE))</f>
        <v>0</v>
      </c>
      <c r="F1369" s="370"/>
      <c r="G1369" s="370"/>
      <c r="H1369" s="370"/>
      <c r="I1369" s="370"/>
    </row>
    <row r="1370" spans="1:9" s="372" customFormat="1">
      <c r="A1370" s="370"/>
      <c r="B1370" s="370"/>
      <c r="C1370" s="370">
        <f>IF(B1370=0,0,VLOOKUP(B1370,competitors!$A$1:$B$1550,2,FALSE))</f>
        <v>0</v>
      </c>
      <c r="D1370" s="371">
        <f>IF(B1370=0,0,VLOOKUP(C1370,competitors!$B$1:$C$1550,2,FALSE))</f>
        <v>0</v>
      </c>
      <c r="F1370" s="370"/>
      <c r="G1370" s="370"/>
      <c r="H1370" s="370"/>
      <c r="I1370" s="370"/>
    </row>
    <row r="1371" spans="1:9" s="372" customFormat="1">
      <c r="A1371" s="370"/>
      <c r="B1371" s="370"/>
      <c r="C1371" s="370">
        <f>IF(B1371=0,0,VLOOKUP(B1371,competitors!$A$1:$B$1550,2,FALSE))</f>
        <v>0</v>
      </c>
      <c r="D1371" s="371">
        <f>IF(B1371=0,0,VLOOKUP(C1371,competitors!$B$1:$C$1550,2,FALSE))</f>
        <v>0</v>
      </c>
      <c r="F1371" s="370"/>
      <c r="G1371" s="370"/>
      <c r="H1371" s="370"/>
      <c r="I1371" s="370"/>
    </row>
    <row r="1372" spans="1:9" s="372" customFormat="1">
      <c r="A1372" s="370"/>
      <c r="B1372" s="370"/>
      <c r="C1372" s="370">
        <f>IF(B1372=0,0,VLOOKUP(B1372,competitors!$A$1:$B$1550,2,FALSE))</f>
        <v>0</v>
      </c>
      <c r="D1372" s="371">
        <f>IF(B1372=0,0,VLOOKUP(C1372,competitors!$B$1:$C$1550,2,FALSE))</f>
        <v>0</v>
      </c>
      <c r="F1372" s="370"/>
      <c r="G1372" s="370"/>
      <c r="H1372" s="370"/>
      <c r="I1372" s="370"/>
    </row>
    <row r="1373" spans="1:9" s="372" customFormat="1">
      <c r="A1373" s="370"/>
      <c r="B1373" s="370"/>
      <c r="C1373" s="370">
        <f>IF(B1373=0,0,VLOOKUP(B1373,competitors!$A$1:$B$1550,2,FALSE))</f>
        <v>0</v>
      </c>
      <c r="D1373" s="371">
        <f>IF(B1373=0,0,VLOOKUP(C1373,competitors!$B$1:$C$1550,2,FALSE))</f>
        <v>0</v>
      </c>
      <c r="F1373" s="370"/>
      <c r="G1373" s="370"/>
      <c r="H1373" s="370"/>
      <c r="I1373" s="370"/>
    </row>
    <row r="1374" spans="1:9" s="372" customFormat="1">
      <c r="A1374" s="370"/>
      <c r="B1374" s="370"/>
      <c r="C1374" s="370">
        <f>IF(B1374=0,0,VLOOKUP(B1374,competitors!$A$1:$B$1550,2,FALSE))</f>
        <v>0</v>
      </c>
      <c r="D1374" s="371">
        <f>IF(B1374=0,0,VLOOKUP(C1374,competitors!$B$1:$C$1550,2,FALSE))</f>
        <v>0</v>
      </c>
      <c r="F1374" s="370"/>
      <c r="G1374" s="370"/>
      <c r="H1374" s="370"/>
      <c r="I1374" s="370"/>
    </row>
    <row r="1375" spans="1:9" s="372" customFormat="1">
      <c r="A1375" s="370"/>
      <c r="B1375" s="370"/>
      <c r="C1375" s="370">
        <f>IF(B1375=0,0,VLOOKUP(B1375,competitors!$A$1:$B$1550,2,FALSE))</f>
        <v>0</v>
      </c>
      <c r="D1375" s="371">
        <f>IF(B1375=0,0,VLOOKUP(C1375,competitors!$B$1:$C$1550,2,FALSE))</f>
        <v>0</v>
      </c>
      <c r="F1375" s="370"/>
      <c r="G1375" s="370"/>
      <c r="H1375" s="370"/>
      <c r="I1375" s="370"/>
    </row>
    <row r="1376" spans="1:9" s="372" customFormat="1">
      <c r="A1376" s="370"/>
      <c r="B1376" s="370"/>
      <c r="C1376" s="370">
        <f>IF(B1376=0,0,VLOOKUP(B1376,competitors!$A$1:$B$1550,2,FALSE))</f>
        <v>0</v>
      </c>
      <c r="D1376" s="371">
        <f>IF(B1376=0,0,VLOOKUP(C1376,competitors!$B$1:$C$1550,2,FALSE))</f>
        <v>0</v>
      </c>
      <c r="F1376" s="370"/>
      <c r="G1376" s="370"/>
      <c r="H1376" s="370"/>
      <c r="I1376" s="370"/>
    </row>
    <row r="1377" spans="1:9" s="372" customFormat="1">
      <c r="A1377" s="370"/>
      <c r="B1377" s="370"/>
      <c r="C1377" s="370">
        <f>IF(B1377=0,0,VLOOKUP(B1377,competitors!$A$1:$B$1550,2,FALSE))</f>
        <v>0</v>
      </c>
      <c r="D1377" s="371">
        <f>IF(B1377=0,0,VLOOKUP(C1377,competitors!$B$1:$C$1550,2,FALSE))</f>
        <v>0</v>
      </c>
      <c r="F1377" s="370"/>
      <c r="G1377" s="370"/>
      <c r="H1377" s="370"/>
      <c r="I1377" s="370"/>
    </row>
    <row r="1378" spans="1:9" s="372" customFormat="1">
      <c r="A1378" s="370"/>
      <c r="B1378" s="370"/>
      <c r="C1378" s="370">
        <f>IF(B1378=0,0,VLOOKUP(B1378,competitors!$A$1:$B$1550,2,FALSE))</f>
        <v>0</v>
      </c>
      <c r="D1378" s="371">
        <f>IF(B1378=0,0,VLOOKUP(C1378,competitors!$B$1:$C$1550,2,FALSE))</f>
        <v>0</v>
      </c>
      <c r="F1378" s="370"/>
      <c r="G1378" s="370"/>
      <c r="H1378" s="370"/>
      <c r="I1378" s="370"/>
    </row>
    <row r="1379" spans="1:9" s="372" customFormat="1">
      <c r="A1379" s="370"/>
      <c r="B1379" s="370"/>
      <c r="C1379" s="370">
        <f>IF(B1379=0,0,VLOOKUP(B1379,competitors!$A$1:$B$1550,2,FALSE))</f>
        <v>0</v>
      </c>
      <c r="D1379" s="371">
        <f>IF(B1379=0,0,VLOOKUP(C1379,competitors!$B$1:$C$1550,2,FALSE))</f>
        <v>0</v>
      </c>
      <c r="F1379" s="370"/>
      <c r="G1379" s="370"/>
      <c r="H1379" s="370"/>
      <c r="I1379" s="370"/>
    </row>
    <row r="1380" spans="1:9" s="372" customFormat="1">
      <c r="A1380" s="370"/>
      <c r="B1380" s="370"/>
      <c r="C1380" s="370">
        <f>IF(B1380=0,0,VLOOKUP(B1380,competitors!$A$1:$B$1550,2,FALSE))</f>
        <v>0</v>
      </c>
      <c r="D1380" s="371">
        <f>IF(B1380=0,0,VLOOKUP(C1380,competitors!$B$1:$C$1550,2,FALSE))</f>
        <v>0</v>
      </c>
      <c r="F1380" s="370"/>
      <c r="G1380" s="370"/>
      <c r="H1380" s="370"/>
      <c r="I1380" s="370"/>
    </row>
    <row r="1381" spans="1:9" s="372" customFormat="1">
      <c r="A1381" s="370"/>
      <c r="B1381" s="370"/>
      <c r="C1381" s="370">
        <f>IF(B1381=0,0,VLOOKUP(B1381,competitors!$A$1:$B$1550,2,FALSE))</f>
        <v>0</v>
      </c>
      <c r="D1381" s="371">
        <f>IF(B1381=0,0,VLOOKUP(C1381,competitors!$B$1:$C$1550,2,FALSE))</f>
        <v>0</v>
      </c>
      <c r="F1381" s="370"/>
      <c r="G1381" s="370"/>
      <c r="H1381" s="370"/>
      <c r="I1381" s="370"/>
    </row>
    <row r="1382" spans="1:9" s="372" customFormat="1">
      <c r="A1382" s="370"/>
      <c r="B1382" s="370"/>
      <c r="C1382" s="370">
        <f>IF(B1382=0,0,VLOOKUP(B1382,competitors!$A$1:$B$1550,2,FALSE))</f>
        <v>0</v>
      </c>
      <c r="D1382" s="371">
        <f>IF(B1382=0,0,VLOOKUP(C1382,competitors!$B$1:$C$1550,2,FALSE))</f>
        <v>0</v>
      </c>
      <c r="F1382" s="370"/>
      <c r="G1382" s="370"/>
      <c r="H1382" s="370"/>
      <c r="I1382" s="370"/>
    </row>
    <row r="1383" spans="1:9" s="372" customFormat="1">
      <c r="A1383" s="370"/>
      <c r="B1383" s="370"/>
      <c r="C1383" s="370">
        <f>IF(B1383=0,0,VLOOKUP(B1383,competitors!$A$1:$B$1550,2,FALSE))</f>
        <v>0</v>
      </c>
      <c r="D1383" s="371">
        <f>IF(B1383=0,0,VLOOKUP(C1383,competitors!$B$1:$C$1550,2,FALSE))</f>
        <v>0</v>
      </c>
      <c r="F1383" s="370"/>
      <c r="G1383" s="370"/>
      <c r="H1383" s="370"/>
      <c r="I1383" s="370"/>
    </row>
    <row r="1384" spans="1:9" s="372" customFormat="1">
      <c r="A1384" s="370"/>
      <c r="B1384" s="370"/>
      <c r="C1384" s="370">
        <f>IF(B1384=0,0,VLOOKUP(B1384,competitors!$A$1:$B$1550,2,FALSE))</f>
        <v>0</v>
      </c>
      <c r="D1384" s="371">
        <f>IF(B1384=0,0,VLOOKUP(C1384,competitors!$B$1:$C$1550,2,FALSE))</f>
        <v>0</v>
      </c>
      <c r="F1384" s="370"/>
      <c r="G1384" s="370"/>
      <c r="H1384" s="370"/>
      <c r="I1384" s="370"/>
    </row>
    <row r="1385" spans="1:9" s="372" customFormat="1">
      <c r="A1385" s="370"/>
      <c r="B1385" s="370"/>
      <c r="C1385" s="370">
        <f>IF(B1385=0,0,VLOOKUP(B1385,competitors!$A$1:$B$1550,2,FALSE))</f>
        <v>0</v>
      </c>
      <c r="D1385" s="371">
        <f>IF(B1385=0,0,VLOOKUP(C1385,competitors!$B$1:$C$1550,2,FALSE))</f>
        <v>0</v>
      </c>
      <c r="F1385" s="370"/>
      <c r="G1385" s="370"/>
      <c r="H1385" s="370"/>
      <c r="I1385" s="370"/>
    </row>
    <row r="1386" spans="1:9" s="372" customFormat="1">
      <c r="A1386" s="370"/>
      <c r="B1386" s="370"/>
      <c r="C1386" s="370">
        <f>IF(B1386=0,0,VLOOKUP(B1386,competitors!$A$1:$B$1550,2,FALSE))</f>
        <v>0</v>
      </c>
      <c r="D1386" s="371">
        <f>IF(B1386=0,0,VLOOKUP(C1386,competitors!$B$1:$C$1550,2,FALSE))</f>
        <v>0</v>
      </c>
      <c r="F1386" s="370"/>
      <c r="G1386" s="370"/>
      <c r="H1386" s="370"/>
      <c r="I1386" s="370"/>
    </row>
    <row r="1387" spans="1:9" s="372" customFormat="1">
      <c r="A1387" s="370"/>
      <c r="B1387" s="370"/>
      <c r="C1387" s="370">
        <f>IF(B1387=0,0,VLOOKUP(B1387,competitors!$A$1:$B$1550,2,FALSE))</f>
        <v>0</v>
      </c>
      <c r="D1387" s="371">
        <f>IF(B1387=0,0,VLOOKUP(C1387,competitors!$B$1:$C$1550,2,FALSE))</f>
        <v>0</v>
      </c>
      <c r="F1387" s="370"/>
      <c r="G1387" s="370"/>
      <c r="H1387" s="370"/>
      <c r="I1387" s="370"/>
    </row>
    <row r="1388" spans="1:9" s="372" customFormat="1">
      <c r="A1388" s="370"/>
      <c r="B1388" s="370"/>
      <c r="C1388" s="370">
        <f>IF(B1388=0,0,VLOOKUP(B1388,competitors!$A$1:$B$1550,2,FALSE))</f>
        <v>0</v>
      </c>
      <c r="D1388" s="371">
        <f>IF(B1388=0,0,VLOOKUP(C1388,competitors!$B$1:$C$1550,2,FALSE))</f>
        <v>0</v>
      </c>
      <c r="F1388" s="370"/>
      <c r="G1388" s="370"/>
      <c r="H1388" s="370"/>
      <c r="I1388" s="370"/>
    </row>
    <row r="1389" spans="1:9" s="372" customFormat="1">
      <c r="A1389" s="370"/>
      <c r="B1389" s="370"/>
      <c r="C1389" s="370">
        <f>IF(B1389=0,0,VLOOKUP(B1389,competitors!$A$1:$B$1550,2,FALSE))</f>
        <v>0</v>
      </c>
      <c r="D1389" s="371">
        <f>IF(B1389=0,0,VLOOKUP(C1389,competitors!$B$1:$C$1550,2,FALSE))</f>
        <v>0</v>
      </c>
      <c r="F1389" s="370"/>
      <c r="G1389" s="370"/>
      <c r="H1389" s="370"/>
      <c r="I1389" s="370"/>
    </row>
    <row r="1390" spans="1:9" s="372" customFormat="1">
      <c r="A1390" s="370"/>
      <c r="B1390" s="370"/>
      <c r="C1390" s="370">
        <f>IF(B1390=0,0,VLOOKUP(B1390,competitors!$A$1:$B$1550,2,FALSE))</f>
        <v>0</v>
      </c>
      <c r="D1390" s="371">
        <f>IF(B1390=0,0,VLOOKUP(C1390,competitors!$B$1:$C$1550,2,FALSE))</f>
        <v>0</v>
      </c>
      <c r="F1390" s="370"/>
      <c r="G1390" s="370"/>
      <c r="H1390" s="370"/>
      <c r="I1390" s="370"/>
    </row>
    <row r="1391" spans="1:9" s="372" customFormat="1">
      <c r="A1391" s="370"/>
      <c r="B1391" s="370"/>
      <c r="C1391" s="370">
        <f>IF(B1391=0,0,VLOOKUP(B1391,competitors!$A$1:$B$1550,2,FALSE))</f>
        <v>0</v>
      </c>
      <c r="D1391" s="371">
        <f>IF(B1391=0,0,VLOOKUP(C1391,competitors!$B$1:$C$1550,2,FALSE))</f>
        <v>0</v>
      </c>
      <c r="F1391" s="370"/>
      <c r="G1391" s="370"/>
      <c r="H1391" s="370"/>
      <c r="I1391" s="370"/>
    </row>
    <row r="1392" spans="1:9" s="372" customFormat="1">
      <c r="A1392" s="370"/>
      <c r="B1392" s="370"/>
      <c r="C1392" s="370">
        <f>IF(B1392=0,0,VLOOKUP(B1392,competitors!$A$1:$B$1550,2,FALSE))</f>
        <v>0</v>
      </c>
      <c r="D1392" s="371">
        <f>IF(B1392=0,0,VLOOKUP(C1392,competitors!$B$1:$C$1550,2,FALSE))</f>
        <v>0</v>
      </c>
      <c r="F1392" s="370"/>
      <c r="G1392" s="370"/>
      <c r="H1392" s="370"/>
      <c r="I1392" s="370"/>
    </row>
    <row r="1393" spans="1:9" s="372" customFormat="1">
      <c r="A1393" s="370"/>
      <c r="B1393" s="370"/>
      <c r="C1393" s="370">
        <f>IF(B1393=0,0,VLOOKUP(B1393,competitors!$A$1:$B$1550,2,FALSE))</f>
        <v>0</v>
      </c>
      <c r="D1393" s="371">
        <f>IF(B1393=0,0,VLOOKUP(C1393,competitors!$B$1:$C$1550,2,FALSE))</f>
        <v>0</v>
      </c>
      <c r="F1393" s="370"/>
      <c r="G1393" s="370"/>
      <c r="H1393" s="370"/>
      <c r="I1393" s="370"/>
    </row>
    <row r="1394" spans="1:9" s="372" customFormat="1">
      <c r="A1394" s="370"/>
      <c r="B1394" s="370"/>
      <c r="C1394" s="370">
        <f>IF(B1394=0,0,VLOOKUP(B1394,competitors!$A$1:$B$1550,2,FALSE))</f>
        <v>0</v>
      </c>
      <c r="D1394" s="371">
        <f>IF(B1394=0,0,VLOOKUP(C1394,competitors!$B$1:$C$1550,2,FALSE))</f>
        <v>0</v>
      </c>
      <c r="F1394" s="370"/>
      <c r="G1394" s="370"/>
      <c r="H1394" s="370"/>
      <c r="I1394" s="370"/>
    </row>
    <row r="1395" spans="1:9" s="372" customFormat="1">
      <c r="A1395" s="370"/>
      <c r="B1395" s="370"/>
      <c r="C1395" s="370">
        <f>IF(B1395=0,0,VLOOKUP(B1395,competitors!$A$1:$B$1550,2,FALSE))</f>
        <v>0</v>
      </c>
      <c r="D1395" s="371">
        <f>IF(B1395=0,0,VLOOKUP(C1395,competitors!$B$1:$C$1550,2,FALSE))</f>
        <v>0</v>
      </c>
      <c r="F1395" s="370"/>
      <c r="G1395" s="370"/>
      <c r="H1395" s="370"/>
      <c r="I1395" s="370"/>
    </row>
    <row r="1396" spans="1:9" s="372" customFormat="1">
      <c r="A1396" s="370"/>
      <c r="B1396" s="370"/>
      <c r="C1396" s="370">
        <f>IF(B1396=0,0,VLOOKUP(B1396,competitors!$A$1:$B$1550,2,FALSE))</f>
        <v>0</v>
      </c>
      <c r="D1396" s="371">
        <f>IF(B1396=0,0,VLOOKUP(C1396,competitors!$B$1:$C$1550,2,FALSE))</f>
        <v>0</v>
      </c>
      <c r="F1396" s="370"/>
      <c r="G1396" s="370"/>
      <c r="H1396" s="370"/>
      <c r="I1396" s="370"/>
    </row>
    <row r="1397" spans="1:9" s="372" customFormat="1">
      <c r="A1397" s="370"/>
      <c r="B1397" s="370"/>
      <c r="C1397" s="370">
        <f>IF(B1397=0,0,VLOOKUP(B1397,competitors!$A$1:$B$1550,2,FALSE))</f>
        <v>0</v>
      </c>
      <c r="D1397" s="371">
        <f>IF(B1397=0,0,VLOOKUP(C1397,competitors!$B$1:$C$1550,2,FALSE))</f>
        <v>0</v>
      </c>
      <c r="F1397" s="370"/>
      <c r="G1397" s="370"/>
      <c r="H1397" s="370"/>
      <c r="I1397" s="370"/>
    </row>
    <row r="1398" spans="1:9" s="372" customFormat="1">
      <c r="A1398" s="370"/>
      <c r="B1398" s="370"/>
      <c r="C1398" s="370">
        <f>IF(B1398=0,0,VLOOKUP(B1398,competitors!$A$1:$B$1550,2,FALSE))</f>
        <v>0</v>
      </c>
      <c r="D1398" s="371">
        <f>IF(B1398=0,0,VLOOKUP(C1398,competitors!$B$1:$C$1550,2,FALSE))</f>
        <v>0</v>
      </c>
      <c r="F1398" s="370"/>
      <c r="G1398" s="370"/>
      <c r="H1398" s="370"/>
      <c r="I1398" s="370"/>
    </row>
    <row r="1399" spans="1:9" s="372" customFormat="1">
      <c r="A1399" s="370"/>
      <c r="B1399" s="370"/>
      <c r="C1399" s="370">
        <f>IF(B1399=0,0,VLOOKUP(B1399,competitors!$A$1:$B$1550,2,FALSE))</f>
        <v>0</v>
      </c>
      <c r="D1399" s="371">
        <f>IF(B1399=0,0,VLOOKUP(C1399,competitors!$B$1:$C$1550,2,FALSE))</f>
        <v>0</v>
      </c>
      <c r="F1399" s="370"/>
      <c r="G1399" s="370"/>
      <c r="H1399" s="370"/>
      <c r="I1399" s="370"/>
    </row>
    <row r="1400" spans="1:9" s="372" customFormat="1">
      <c r="A1400" s="370"/>
      <c r="B1400" s="370"/>
      <c r="C1400" s="370">
        <f>IF(B1400=0,0,VLOOKUP(B1400,competitors!$A$1:$B$1550,2,FALSE))</f>
        <v>0</v>
      </c>
      <c r="D1400" s="371">
        <f>IF(B1400=0,0,VLOOKUP(C1400,competitors!$B$1:$C$1550,2,FALSE))</f>
        <v>0</v>
      </c>
      <c r="F1400" s="370"/>
      <c r="G1400" s="370"/>
      <c r="H1400" s="370"/>
      <c r="I1400" s="370"/>
    </row>
    <row r="1401" spans="1:9" s="372" customFormat="1">
      <c r="A1401" s="370"/>
      <c r="B1401" s="370"/>
      <c r="C1401" s="370">
        <f>IF(B1401=0,0,VLOOKUP(B1401,competitors!$A$1:$B$1550,2,FALSE))</f>
        <v>0</v>
      </c>
      <c r="D1401" s="371">
        <f>IF(B1401=0,0,VLOOKUP(C1401,competitors!$B$1:$C$1550,2,FALSE))</f>
        <v>0</v>
      </c>
      <c r="F1401" s="370"/>
      <c r="G1401" s="370"/>
      <c r="H1401" s="370"/>
      <c r="I1401" s="370"/>
    </row>
    <row r="1402" spans="1:9" s="372" customFormat="1">
      <c r="A1402" s="370"/>
      <c r="B1402" s="370"/>
      <c r="C1402" s="370">
        <f>IF(B1402=0,0,VLOOKUP(B1402,competitors!$A$1:$B$1550,2,FALSE))</f>
        <v>0</v>
      </c>
      <c r="D1402" s="371">
        <f>IF(B1402=0,0,VLOOKUP(C1402,competitors!$B$1:$C$1550,2,FALSE))</f>
        <v>0</v>
      </c>
      <c r="F1402" s="370"/>
      <c r="G1402" s="370"/>
      <c r="H1402" s="370"/>
      <c r="I1402" s="370"/>
    </row>
    <row r="1403" spans="1:9" s="372" customFormat="1">
      <c r="A1403" s="370"/>
      <c r="B1403" s="370"/>
      <c r="C1403" s="370">
        <f>IF(B1403=0,0,VLOOKUP(B1403,competitors!$A$1:$B$1550,2,FALSE))</f>
        <v>0</v>
      </c>
      <c r="D1403" s="371">
        <f>IF(B1403=0,0,VLOOKUP(C1403,competitors!$B$1:$C$1550,2,FALSE))</f>
        <v>0</v>
      </c>
      <c r="F1403" s="370"/>
      <c r="G1403" s="370"/>
      <c r="H1403" s="370"/>
      <c r="I1403" s="370"/>
    </row>
    <row r="1404" spans="1:9" s="372" customFormat="1">
      <c r="A1404" s="370"/>
      <c r="B1404" s="370"/>
      <c r="C1404" s="370">
        <f>IF(B1404=0,0,VLOOKUP(B1404,competitors!$A$1:$B$1550,2,FALSE))</f>
        <v>0</v>
      </c>
      <c r="D1404" s="371">
        <f>IF(B1404=0,0,VLOOKUP(C1404,competitors!$B$1:$C$1550,2,FALSE))</f>
        <v>0</v>
      </c>
      <c r="F1404" s="370"/>
      <c r="G1404" s="370"/>
      <c r="H1404" s="370"/>
      <c r="I1404" s="370"/>
    </row>
    <row r="1405" spans="1:9" s="372" customFormat="1">
      <c r="A1405" s="370"/>
      <c r="B1405" s="370"/>
      <c r="C1405" s="370">
        <f>IF(B1405=0,0,VLOOKUP(B1405,competitors!$A$1:$B$1550,2,FALSE))</f>
        <v>0</v>
      </c>
      <c r="D1405" s="371">
        <f>IF(B1405=0,0,VLOOKUP(C1405,competitors!$B$1:$C$1550,2,FALSE))</f>
        <v>0</v>
      </c>
      <c r="F1405" s="370"/>
      <c r="G1405" s="370"/>
      <c r="H1405" s="370"/>
      <c r="I1405" s="370"/>
    </row>
    <row r="1406" spans="1:9" s="372" customFormat="1">
      <c r="A1406" s="370"/>
      <c r="B1406" s="370"/>
      <c r="C1406" s="370">
        <f>IF(B1406=0,0,VLOOKUP(B1406,competitors!$A$1:$B$1550,2,FALSE))</f>
        <v>0</v>
      </c>
      <c r="D1406" s="371">
        <f>IF(B1406=0,0,VLOOKUP(C1406,competitors!$B$1:$C$1550,2,FALSE))</f>
        <v>0</v>
      </c>
      <c r="F1406" s="370"/>
      <c r="G1406" s="370"/>
      <c r="H1406" s="370"/>
      <c r="I1406" s="370"/>
    </row>
    <row r="1407" spans="1:9" s="372" customFormat="1">
      <c r="A1407" s="370"/>
      <c r="B1407" s="370"/>
      <c r="C1407" s="370">
        <f>IF(B1407=0,0,VLOOKUP(B1407,competitors!$A$1:$B$1550,2,FALSE))</f>
        <v>0</v>
      </c>
      <c r="D1407" s="371">
        <f>IF(B1407=0,0,VLOOKUP(C1407,competitors!$B$1:$C$1550,2,FALSE))</f>
        <v>0</v>
      </c>
      <c r="F1407" s="370"/>
      <c r="G1407" s="370"/>
      <c r="H1407" s="370"/>
      <c r="I1407" s="370"/>
    </row>
    <row r="1408" spans="1:9" s="372" customFormat="1">
      <c r="A1408" s="370"/>
      <c r="B1408" s="370"/>
      <c r="C1408" s="370">
        <f>IF(B1408=0,0,VLOOKUP(B1408,competitors!$A$1:$B$1550,2,FALSE))</f>
        <v>0</v>
      </c>
      <c r="D1408" s="371">
        <f>IF(B1408=0,0,VLOOKUP(C1408,competitors!$B$1:$C$1550,2,FALSE))</f>
        <v>0</v>
      </c>
      <c r="F1408" s="370"/>
      <c r="G1408" s="370"/>
      <c r="H1408" s="370"/>
      <c r="I1408" s="370"/>
    </row>
    <row r="1409" spans="1:9" s="372" customFormat="1">
      <c r="A1409" s="370"/>
      <c r="B1409" s="370"/>
      <c r="C1409" s="370">
        <f>IF(B1409=0,0,VLOOKUP(B1409,competitors!$A$1:$B$1550,2,FALSE))</f>
        <v>0</v>
      </c>
      <c r="D1409" s="371">
        <f>IF(B1409=0,0,VLOOKUP(C1409,competitors!$B$1:$C$1550,2,FALSE))</f>
        <v>0</v>
      </c>
      <c r="F1409" s="370"/>
      <c r="G1409" s="370"/>
      <c r="H1409" s="370"/>
      <c r="I1409" s="370"/>
    </row>
    <row r="1410" spans="1:9" s="372" customFormat="1">
      <c r="A1410" s="370"/>
      <c r="B1410" s="370"/>
      <c r="C1410" s="370">
        <f>IF(B1410=0,0,VLOOKUP(B1410,competitors!$A$1:$B$1550,2,FALSE))</f>
        <v>0</v>
      </c>
      <c r="D1410" s="371">
        <f>IF(B1410=0,0,VLOOKUP(C1410,competitors!$B$1:$C$1550,2,FALSE))</f>
        <v>0</v>
      </c>
      <c r="F1410" s="370"/>
      <c r="G1410" s="370"/>
      <c r="H1410" s="370"/>
      <c r="I1410" s="370"/>
    </row>
    <row r="1411" spans="1:9" s="372" customFormat="1">
      <c r="A1411" s="370"/>
      <c r="B1411" s="370"/>
      <c r="C1411" s="370">
        <f>IF(B1411=0,0,VLOOKUP(B1411,competitors!$A$1:$B$1550,2,FALSE))</f>
        <v>0</v>
      </c>
      <c r="D1411" s="371">
        <f>IF(B1411=0,0,VLOOKUP(C1411,competitors!$B$1:$C$1550,2,FALSE))</f>
        <v>0</v>
      </c>
      <c r="F1411" s="370"/>
      <c r="G1411" s="370"/>
      <c r="H1411" s="370"/>
      <c r="I1411" s="370"/>
    </row>
    <row r="1412" spans="1:9" s="372" customFormat="1">
      <c r="A1412" s="370"/>
      <c r="B1412" s="370"/>
      <c r="C1412" s="370">
        <f>IF(B1412=0,0,VLOOKUP(B1412,competitors!$A$1:$B$1550,2,FALSE))</f>
        <v>0</v>
      </c>
      <c r="D1412" s="371">
        <f>IF(B1412=0,0,VLOOKUP(C1412,competitors!$B$1:$C$1550,2,FALSE))</f>
        <v>0</v>
      </c>
      <c r="F1412" s="370"/>
      <c r="G1412" s="370"/>
      <c r="H1412" s="370"/>
      <c r="I1412" s="370"/>
    </row>
    <row r="1413" spans="1:9" s="372" customFormat="1">
      <c r="A1413" s="370"/>
      <c r="B1413" s="370"/>
      <c r="C1413" s="370">
        <f>IF(B1413=0,0,VLOOKUP(B1413,competitors!$A$1:$B$1550,2,FALSE))</f>
        <v>0</v>
      </c>
      <c r="D1413" s="371">
        <f>IF(B1413=0,0,VLOOKUP(C1413,competitors!$B$1:$C$1550,2,FALSE))</f>
        <v>0</v>
      </c>
      <c r="F1413" s="370"/>
      <c r="G1413" s="370"/>
      <c r="H1413" s="370"/>
      <c r="I1413" s="370"/>
    </row>
    <row r="1414" spans="1:9" s="372" customFormat="1">
      <c r="A1414" s="370"/>
      <c r="B1414" s="370"/>
      <c r="C1414" s="370">
        <f>IF(B1414=0,0,VLOOKUP(B1414,competitors!$A$1:$B$1550,2,FALSE))</f>
        <v>0</v>
      </c>
      <c r="D1414" s="371">
        <f>IF(B1414=0,0,VLOOKUP(C1414,competitors!$B$1:$C$1550,2,FALSE))</f>
        <v>0</v>
      </c>
      <c r="F1414" s="370"/>
      <c r="G1414" s="370"/>
      <c r="H1414" s="370"/>
      <c r="I1414" s="370"/>
    </row>
    <row r="1415" spans="1:9" s="372" customFormat="1">
      <c r="A1415" s="370"/>
      <c r="B1415" s="370"/>
      <c r="C1415" s="370">
        <f>IF(B1415=0,0,VLOOKUP(B1415,competitors!$A$1:$B$1550,2,FALSE))</f>
        <v>0</v>
      </c>
      <c r="D1415" s="371">
        <f>IF(B1415=0,0,VLOOKUP(C1415,competitors!$B$1:$C$1550,2,FALSE))</f>
        <v>0</v>
      </c>
      <c r="F1415" s="370"/>
      <c r="G1415" s="370"/>
      <c r="H1415" s="370"/>
      <c r="I1415" s="370"/>
    </row>
    <row r="1416" spans="1:9" s="372" customFormat="1">
      <c r="A1416" s="370"/>
      <c r="B1416" s="370"/>
      <c r="C1416" s="370">
        <f>IF(B1416=0,0,VLOOKUP(B1416,competitors!$A$1:$B$1550,2,FALSE))</f>
        <v>0</v>
      </c>
      <c r="D1416" s="371">
        <f>IF(B1416=0,0,VLOOKUP(C1416,competitors!$B$1:$C$1550,2,FALSE))</f>
        <v>0</v>
      </c>
      <c r="F1416" s="370"/>
      <c r="G1416" s="370"/>
      <c r="H1416" s="370"/>
      <c r="I1416" s="370"/>
    </row>
    <row r="1417" spans="1:9" s="372" customFormat="1">
      <c r="A1417" s="370"/>
      <c r="B1417" s="370"/>
      <c r="C1417" s="370">
        <f>IF(B1417=0,0,VLOOKUP(B1417,competitors!$A$1:$B$1550,2,FALSE))</f>
        <v>0</v>
      </c>
      <c r="D1417" s="371">
        <f>IF(B1417=0,0,VLOOKUP(C1417,competitors!$B$1:$C$1550,2,FALSE))</f>
        <v>0</v>
      </c>
      <c r="F1417" s="370"/>
      <c r="G1417" s="370"/>
      <c r="H1417" s="370"/>
      <c r="I1417" s="370"/>
    </row>
    <row r="1418" spans="1:9" s="372" customFormat="1">
      <c r="A1418" s="370"/>
      <c r="B1418" s="370"/>
      <c r="C1418" s="370">
        <f>IF(B1418=0,0,VLOOKUP(B1418,competitors!$A$1:$B$1550,2,FALSE))</f>
        <v>0</v>
      </c>
      <c r="D1418" s="371">
        <f>IF(B1418=0,0,VLOOKUP(C1418,competitors!$B$1:$C$1550,2,FALSE))</f>
        <v>0</v>
      </c>
      <c r="F1418" s="370"/>
      <c r="G1418" s="370"/>
      <c r="H1418" s="370"/>
      <c r="I1418" s="370"/>
    </row>
    <row r="1419" spans="1:9" s="372" customFormat="1">
      <c r="A1419" s="370"/>
      <c r="B1419" s="370"/>
      <c r="C1419" s="370">
        <f>IF(B1419=0,0,VLOOKUP(B1419,competitors!$A$1:$B$1550,2,FALSE))</f>
        <v>0</v>
      </c>
      <c r="D1419" s="371">
        <f>IF(B1419=0,0,VLOOKUP(C1419,competitors!$B$1:$C$1550,2,FALSE))</f>
        <v>0</v>
      </c>
      <c r="F1419" s="370"/>
      <c r="G1419" s="370"/>
      <c r="H1419" s="370"/>
      <c r="I1419" s="370"/>
    </row>
    <row r="1420" spans="1:9" s="372" customFormat="1">
      <c r="A1420" s="370"/>
      <c r="B1420" s="370"/>
      <c r="C1420" s="370">
        <f>IF(B1420=0,0,VLOOKUP(B1420,competitors!$A$1:$B$1550,2,FALSE))</f>
        <v>0</v>
      </c>
      <c r="D1420" s="371">
        <f>IF(B1420=0,0,VLOOKUP(C1420,competitors!$B$1:$C$1550,2,FALSE))</f>
        <v>0</v>
      </c>
      <c r="F1420" s="370"/>
      <c r="G1420" s="370"/>
      <c r="H1420" s="370"/>
      <c r="I1420" s="370"/>
    </row>
    <row r="1421" spans="1:9" s="372" customFormat="1">
      <c r="A1421" s="370"/>
      <c r="B1421" s="370"/>
      <c r="C1421" s="370">
        <f>IF(B1421=0,0,VLOOKUP(B1421,competitors!$A$1:$B$1550,2,FALSE))</f>
        <v>0</v>
      </c>
      <c r="D1421" s="371">
        <f>IF(B1421=0,0,VLOOKUP(C1421,competitors!$B$1:$C$1550,2,FALSE))</f>
        <v>0</v>
      </c>
      <c r="F1421" s="370"/>
      <c r="G1421" s="370"/>
      <c r="H1421" s="370"/>
      <c r="I1421" s="370"/>
    </row>
    <row r="1422" spans="1:9" s="372" customFormat="1">
      <c r="A1422" s="370"/>
      <c r="B1422" s="370"/>
      <c r="C1422" s="370">
        <f>IF(B1422=0,0,VLOOKUP(B1422,competitors!$A$1:$B$1550,2,FALSE))</f>
        <v>0</v>
      </c>
      <c r="D1422" s="371">
        <f>IF(B1422=0,0,VLOOKUP(C1422,competitors!$B$1:$C$1550,2,FALSE))</f>
        <v>0</v>
      </c>
      <c r="F1422" s="370"/>
      <c r="G1422" s="370"/>
      <c r="H1422" s="370"/>
      <c r="I1422" s="370"/>
    </row>
    <row r="1423" spans="1:9" s="372" customFormat="1">
      <c r="A1423" s="370"/>
      <c r="B1423" s="370"/>
      <c r="C1423" s="370">
        <f>IF(B1423=0,0,VLOOKUP(B1423,competitors!$A$1:$B$1550,2,FALSE))</f>
        <v>0</v>
      </c>
      <c r="D1423" s="371">
        <f>IF(B1423=0,0,VLOOKUP(C1423,competitors!$B$1:$C$1550,2,FALSE))</f>
        <v>0</v>
      </c>
      <c r="F1423" s="370"/>
      <c r="G1423" s="370"/>
      <c r="H1423" s="370"/>
      <c r="I1423" s="370"/>
    </row>
    <row r="1424" spans="1:9" s="372" customFormat="1">
      <c r="A1424" s="370"/>
      <c r="B1424" s="370"/>
      <c r="C1424" s="370">
        <f>IF(B1424=0,0,VLOOKUP(B1424,competitors!$A$1:$B$1550,2,FALSE))</f>
        <v>0</v>
      </c>
      <c r="D1424" s="371">
        <f>IF(B1424=0,0,VLOOKUP(C1424,competitors!$B$1:$C$1550,2,FALSE))</f>
        <v>0</v>
      </c>
      <c r="F1424" s="370"/>
      <c r="G1424" s="370"/>
      <c r="H1424" s="370"/>
      <c r="I1424" s="370"/>
    </row>
    <row r="1425" spans="1:9" s="372" customFormat="1">
      <c r="A1425" s="370"/>
      <c r="B1425" s="370"/>
      <c r="C1425" s="370">
        <f>IF(B1425=0,0,VLOOKUP(B1425,competitors!$A$1:$B$1550,2,FALSE))</f>
        <v>0</v>
      </c>
      <c r="D1425" s="371">
        <f>IF(B1425=0,0,VLOOKUP(C1425,competitors!$B$1:$C$1550,2,FALSE))</f>
        <v>0</v>
      </c>
      <c r="F1425" s="370"/>
      <c r="G1425" s="370"/>
      <c r="H1425" s="370"/>
      <c r="I1425" s="370"/>
    </row>
    <row r="1426" spans="1:9" s="372" customFormat="1">
      <c r="A1426" s="370"/>
      <c r="B1426" s="370"/>
      <c r="C1426" s="370">
        <f>IF(B1426=0,0,VLOOKUP(B1426,competitors!$A$1:$B$1550,2,FALSE))</f>
        <v>0</v>
      </c>
      <c r="D1426" s="371">
        <f>IF(B1426=0,0,VLOOKUP(C1426,competitors!$B$1:$C$1550,2,FALSE))</f>
        <v>0</v>
      </c>
      <c r="F1426" s="370"/>
      <c r="G1426" s="370"/>
      <c r="H1426" s="370"/>
      <c r="I1426" s="370"/>
    </row>
    <row r="1427" spans="1:9" s="372" customFormat="1">
      <c r="A1427" s="370"/>
      <c r="B1427" s="370"/>
      <c r="C1427" s="370">
        <f>IF(B1427=0,0,VLOOKUP(B1427,competitors!$A$1:$B$1550,2,FALSE))</f>
        <v>0</v>
      </c>
      <c r="D1427" s="371">
        <f>IF(B1427=0,0,VLOOKUP(C1427,competitors!$B$1:$C$1550,2,FALSE))</f>
        <v>0</v>
      </c>
      <c r="F1427" s="370"/>
      <c r="G1427" s="370"/>
      <c r="H1427" s="370"/>
      <c r="I1427" s="370"/>
    </row>
    <row r="1428" spans="1:9" s="372" customFormat="1">
      <c r="A1428" s="370"/>
      <c r="B1428" s="370"/>
      <c r="C1428" s="370">
        <f>IF(B1428=0,0,VLOOKUP(B1428,competitors!$A$1:$B$1550,2,FALSE))</f>
        <v>0</v>
      </c>
      <c r="D1428" s="371">
        <f>IF(B1428=0,0,VLOOKUP(C1428,competitors!$B$1:$C$1550,2,FALSE))</f>
        <v>0</v>
      </c>
      <c r="F1428" s="370"/>
      <c r="G1428" s="370"/>
      <c r="H1428" s="370"/>
      <c r="I1428" s="370"/>
    </row>
    <row r="1429" spans="1:9" s="372" customFormat="1">
      <c r="A1429" s="370"/>
      <c r="B1429" s="370"/>
      <c r="C1429" s="370">
        <f>IF(B1429=0,0,VLOOKUP(B1429,competitors!$A$1:$B$1550,2,FALSE))</f>
        <v>0</v>
      </c>
      <c r="D1429" s="371">
        <f>IF(B1429=0,0,VLOOKUP(C1429,competitors!$B$1:$C$1550,2,FALSE))</f>
        <v>0</v>
      </c>
      <c r="F1429" s="370"/>
      <c r="G1429" s="370"/>
      <c r="H1429" s="370"/>
      <c r="I1429" s="370"/>
    </row>
    <row r="1430" spans="1:9" s="372" customFormat="1">
      <c r="A1430" s="370"/>
      <c r="B1430" s="370"/>
      <c r="C1430" s="370">
        <f>IF(B1430=0,0,VLOOKUP(B1430,competitors!$A$1:$B$1550,2,FALSE))</f>
        <v>0</v>
      </c>
      <c r="D1430" s="371">
        <f>IF(B1430=0,0,VLOOKUP(C1430,competitors!$B$1:$C$1550,2,FALSE))</f>
        <v>0</v>
      </c>
      <c r="F1430" s="370"/>
      <c r="G1430" s="370"/>
      <c r="H1430" s="370"/>
      <c r="I1430" s="370"/>
    </row>
    <row r="1431" spans="1:9" s="372" customFormat="1">
      <c r="A1431" s="370"/>
      <c r="B1431" s="370"/>
      <c r="C1431" s="370">
        <f>IF(B1431=0,0,VLOOKUP(B1431,competitors!$A$1:$B$1550,2,FALSE))</f>
        <v>0</v>
      </c>
      <c r="D1431" s="371">
        <f>IF(B1431=0,0,VLOOKUP(C1431,competitors!$B$1:$C$1550,2,FALSE))</f>
        <v>0</v>
      </c>
      <c r="F1431" s="370"/>
      <c r="G1431" s="370"/>
      <c r="H1431" s="370"/>
      <c r="I1431" s="370"/>
    </row>
    <row r="1432" spans="1:9" s="372" customFormat="1">
      <c r="A1432" s="370"/>
      <c r="B1432" s="370"/>
      <c r="C1432" s="370">
        <f>IF(B1432=0,0,VLOOKUP(B1432,competitors!$A$1:$B$1550,2,FALSE))</f>
        <v>0</v>
      </c>
      <c r="D1432" s="371">
        <f>IF(B1432=0,0,VLOOKUP(C1432,competitors!$B$1:$C$1550,2,FALSE))</f>
        <v>0</v>
      </c>
      <c r="F1432" s="370"/>
      <c r="G1432" s="370"/>
      <c r="H1432" s="370"/>
      <c r="I1432" s="370"/>
    </row>
    <row r="1433" spans="1:9" s="372" customFormat="1">
      <c r="A1433" s="370"/>
      <c r="B1433" s="370"/>
      <c r="C1433" s="370">
        <f>IF(B1433=0,0,VLOOKUP(B1433,competitors!$A$1:$B$1550,2,FALSE))</f>
        <v>0</v>
      </c>
      <c r="D1433" s="371">
        <f>IF(B1433=0,0,VLOOKUP(C1433,competitors!$B$1:$C$1550,2,FALSE))</f>
        <v>0</v>
      </c>
      <c r="F1433" s="370"/>
      <c r="G1433" s="370"/>
      <c r="H1433" s="370"/>
      <c r="I1433" s="370"/>
    </row>
    <row r="1434" spans="1:9" s="372" customFormat="1">
      <c r="A1434" s="370"/>
      <c r="B1434" s="370"/>
      <c r="C1434" s="370">
        <f>IF(B1434=0,0,VLOOKUP(B1434,competitors!$A$1:$B$1550,2,FALSE))</f>
        <v>0</v>
      </c>
      <c r="D1434" s="371">
        <f>IF(B1434=0,0,VLOOKUP(C1434,competitors!$B$1:$C$1550,2,FALSE))</f>
        <v>0</v>
      </c>
      <c r="F1434" s="370"/>
      <c r="G1434" s="370"/>
      <c r="H1434" s="370"/>
      <c r="I1434" s="370"/>
    </row>
    <row r="1435" spans="1:9" s="372" customFormat="1">
      <c r="A1435" s="370"/>
      <c r="B1435" s="370"/>
      <c r="C1435" s="370">
        <f>IF(B1435=0,0,VLOOKUP(B1435,competitors!$A$1:$B$1550,2,FALSE))</f>
        <v>0</v>
      </c>
      <c r="D1435" s="371">
        <f>IF(B1435=0,0,VLOOKUP(C1435,competitors!$B$1:$C$1550,2,FALSE))</f>
        <v>0</v>
      </c>
      <c r="F1435" s="370"/>
      <c r="G1435" s="370"/>
      <c r="H1435" s="370"/>
      <c r="I1435" s="370"/>
    </row>
    <row r="1436" spans="1:9" s="372" customFormat="1">
      <c r="A1436" s="370"/>
      <c r="B1436" s="370"/>
      <c r="C1436" s="370">
        <f>IF(B1436=0,0,VLOOKUP(B1436,competitors!$A$1:$B$1550,2,FALSE))</f>
        <v>0</v>
      </c>
      <c r="D1436" s="371">
        <f>IF(B1436=0,0,VLOOKUP(C1436,competitors!$B$1:$C$1550,2,FALSE))</f>
        <v>0</v>
      </c>
      <c r="F1436" s="370"/>
      <c r="G1436" s="370"/>
      <c r="H1436" s="370"/>
      <c r="I1436" s="370"/>
    </row>
    <row r="1437" spans="1:9" s="372" customFormat="1">
      <c r="A1437" s="370"/>
      <c r="B1437" s="370"/>
      <c r="C1437" s="370">
        <f>IF(B1437=0,0,VLOOKUP(B1437,competitors!$A$1:$B$1550,2,FALSE))</f>
        <v>0</v>
      </c>
      <c r="D1437" s="371">
        <f>IF(B1437=0,0,VLOOKUP(C1437,competitors!$B$1:$C$1550,2,FALSE))</f>
        <v>0</v>
      </c>
      <c r="F1437" s="370"/>
      <c r="G1437" s="370"/>
      <c r="H1437" s="370"/>
      <c r="I1437" s="370"/>
    </row>
    <row r="1438" spans="1:9" s="372" customFormat="1">
      <c r="A1438" s="370"/>
      <c r="B1438" s="370"/>
      <c r="C1438" s="370">
        <f>IF(B1438=0,0,VLOOKUP(B1438,competitors!$A$1:$B$1550,2,FALSE))</f>
        <v>0</v>
      </c>
      <c r="D1438" s="371">
        <f>IF(B1438=0,0,VLOOKUP(C1438,competitors!$B$1:$C$1550,2,FALSE))</f>
        <v>0</v>
      </c>
      <c r="F1438" s="370"/>
      <c r="G1438" s="370"/>
      <c r="H1438" s="370"/>
      <c r="I1438" s="370"/>
    </row>
    <row r="1439" spans="1:9" s="372" customFormat="1">
      <c r="A1439" s="370"/>
      <c r="B1439" s="370"/>
      <c r="C1439" s="370">
        <f>IF(B1439=0,0,VLOOKUP(B1439,competitors!$A$1:$B$1550,2,FALSE))</f>
        <v>0</v>
      </c>
      <c r="D1439" s="371">
        <f>IF(B1439=0,0,VLOOKUP(C1439,competitors!$B$1:$C$1550,2,FALSE))</f>
        <v>0</v>
      </c>
      <c r="F1439" s="370"/>
      <c r="G1439" s="370"/>
      <c r="H1439" s="370"/>
      <c r="I1439" s="370"/>
    </row>
    <row r="1440" spans="1:9" s="372" customFormat="1">
      <c r="A1440" s="370"/>
      <c r="B1440" s="370"/>
      <c r="C1440" s="370">
        <f>IF(B1440=0,0,VLOOKUP(B1440,competitors!$A$1:$B$1550,2,FALSE))</f>
        <v>0</v>
      </c>
      <c r="D1440" s="371">
        <f>IF(B1440=0,0,VLOOKUP(C1440,competitors!$B$1:$C$1550,2,FALSE))</f>
        <v>0</v>
      </c>
      <c r="F1440" s="370"/>
      <c r="G1440" s="370"/>
      <c r="H1440" s="370"/>
      <c r="I1440" s="370"/>
    </row>
    <row r="1441" spans="1:9" s="372" customFormat="1">
      <c r="A1441" s="370"/>
      <c r="B1441" s="370"/>
      <c r="C1441" s="370">
        <f>IF(B1441=0,0,VLOOKUP(B1441,competitors!$A$1:$B$1550,2,FALSE))</f>
        <v>0</v>
      </c>
      <c r="D1441" s="371">
        <f>IF(B1441=0,0,VLOOKUP(C1441,competitors!$B$1:$C$1550,2,FALSE))</f>
        <v>0</v>
      </c>
      <c r="F1441" s="370"/>
      <c r="G1441" s="370"/>
      <c r="H1441" s="370"/>
      <c r="I1441" s="370"/>
    </row>
    <row r="1442" spans="1:9" s="372" customFormat="1">
      <c r="A1442" s="370"/>
      <c r="B1442" s="370"/>
      <c r="C1442" s="370">
        <f>IF(B1442=0,0,VLOOKUP(B1442,competitors!$A$1:$B$1550,2,FALSE))</f>
        <v>0</v>
      </c>
      <c r="D1442" s="371">
        <f>IF(B1442=0,0,VLOOKUP(C1442,competitors!$B$1:$C$1550,2,FALSE))</f>
        <v>0</v>
      </c>
      <c r="F1442" s="370"/>
      <c r="G1442" s="370"/>
      <c r="H1442" s="370"/>
      <c r="I1442" s="370"/>
    </row>
    <row r="1443" spans="1:9" s="372" customFormat="1">
      <c r="A1443" s="370"/>
      <c r="B1443" s="370"/>
      <c r="C1443" s="370">
        <f>IF(B1443=0,0,VLOOKUP(B1443,competitors!$A$1:$B$1550,2,FALSE))</f>
        <v>0</v>
      </c>
      <c r="D1443" s="371">
        <f>IF(B1443=0,0,VLOOKUP(C1443,competitors!$B$1:$C$1550,2,FALSE))</f>
        <v>0</v>
      </c>
      <c r="F1443" s="370"/>
      <c r="G1443" s="370"/>
      <c r="H1443" s="370"/>
      <c r="I1443" s="370"/>
    </row>
    <row r="1444" spans="1:9" s="372" customFormat="1">
      <c r="A1444" s="370"/>
      <c r="B1444" s="370"/>
      <c r="C1444" s="370">
        <f>IF(B1444=0,0,VLOOKUP(B1444,competitors!$A$1:$B$1550,2,FALSE))</f>
        <v>0</v>
      </c>
      <c r="D1444" s="371">
        <f>IF(B1444=0,0,VLOOKUP(C1444,competitors!$B$1:$C$1550,2,FALSE))</f>
        <v>0</v>
      </c>
      <c r="F1444" s="370"/>
      <c r="G1444" s="370"/>
      <c r="H1444" s="370"/>
      <c r="I1444" s="370"/>
    </row>
    <row r="1445" spans="1:9" s="372" customFormat="1">
      <c r="A1445" s="370"/>
      <c r="B1445" s="370"/>
      <c r="C1445" s="370">
        <f>IF(B1445=0,0,VLOOKUP(B1445,competitors!$A$1:$B$1550,2,FALSE))</f>
        <v>0</v>
      </c>
      <c r="D1445" s="371">
        <f>IF(B1445=0,0,VLOOKUP(C1445,competitors!$B$1:$C$1550,2,FALSE))</f>
        <v>0</v>
      </c>
      <c r="F1445" s="370"/>
      <c r="G1445" s="370"/>
      <c r="H1445" s="370"/>
      <c r="I1445" s="370"/>
    </row>
    <row r="1446" spans="1:9" s="372" customFormat="1">
      <c r="A1446" s="370"/>
      <c r="B1446" s="370"/>
      <c r="C1446" s="370">
        <f>IF(B1446=0,0,VLOOKUP(B1446,competitors!$A$1:$B$1550,2,FALSE))</f>
        <v>0</v>
      </c>
      <c r="D1446" s="371">
        <f>IF(B1446=0,0,VLOOKUP(C1446,competitors!$B$1:$C$1550,2,FALSE))</f>
        <v>0</v>
      </c>
      <c r="F1446" s="370"/>
      <c r="G1446" s="370"/>
      <c r="H1446" s="370"/>
      <c r="I1446" s="370"/>
    </row>
    <row r="1447" spans="1:9" s="372" customFormat="1">
      <c r="A1447" s="370"/>
      <c r="B1447" s="370"/>
      <c r="C1447" s="370">
        <f>IF(B1447=0,0,VLOOKUP(B1447,competitors!$A$1:$B$1550,2,FALSE))</f>
        <v>0</v>
      </c>
      <c r="D1447" s="371">
        <f>IF(B1447=0,0,VLOOKUP(C1447,competitors!$B$1:$C$1550,2,FALSE))</f>
        <v>0</v>
      </c>
      <c r="F1447" s="370"/>
      <c r="G1447" s="370"/>
      <c r="H1447" s="370"/>
      <c r="I1447" s="370"/>
    </row>
    <row r="1448" spans="1:9" s="372" customFormat="1">
      <c r="A1448" s="370"/>
      <c r="B1448" s="370"/>
      <c r="C1448" s="370">
        <f>IF(B1448=0,0,VLOOKUP(B1448,competitors!$A$1:$B$1550,2,FALSE))</f>
        <v>0</v>
      </c>
      <c r="D1448" s="371">
        <f>IF(B1448=0,0,VLOOKUP(C1448,competitors!$B$1:$C$1550,2,FALSE))</f>
        <v>0</v>
      </c>
      <c r="F1448" s="370"/>
      <c r="G1448" s="370"/>
      <c r="H1448" s="370"/>
      <c r="I1448" s="370"/>
    </row>
    <row r="1449" spans="1:9" s="372" customFormat="1">
      <c r="A1449" s="370"/>
      <c r="B1449" s="370"/>
      <c r="C1449" s="370">
        <f>IF(B1449=0,0,VLOOKUP(B1449,competitors!$A$1:$B$1550,2,FALSE))</f>
        <v>0</v>
      </c>
      <c r="D1449" s="371">
        <f>IF(B1449=0,0,VLOOKUP(C1449,competitors!$B$1:$C$1550,2,FALSE))</f>
        <v>0</v>
      </c>
      <c r="F1449" s="370"/>
      <c r="G1449" s="370"/>
      <c r="H1449" s="370"/>
      <c r="I1449" s="370"/>
    </row>
    <row r="1450" spans="1:9" s="372" customFormat="1">
      <c r="A1450" s="370"/>
      <c r="B1450" s="370"/>
      <c r="C1450" s="370">
        <f>IF(B1450=0,0,VLOOKUP(B1450,competitors!$A$1:$B$1550,2,FALSE))</f>
        <v>0</v>
      </c>
      <c r="D1450" s="371">
        <f>IF(B1450=0,0,VLOOKUP(C1450,competitors!$B$1:$C$1550,2,FALSE))</f>
        <v>0</v>
      </c>
      <c r="F1450" s="370"/>
      <c r="G1450" s="370"/>
      <c r="H1450" s="370"/>
      <c r="I1450" s="370"/>
    </row>
    <row r="1451" spans="1:9" s="372" customFormat="1">
      <c r="A1451" s="370"/>
      <c r="B1451" s="370"/>
      <c r="C1451" s="370">
        <f>IF(B1451=0,0,VLOOKUP(B1451,competitors!$A$1:$B$1550,2,FALSE))</f>
        <v>0</v>
      </c>
      <c r="D1451" s="371">
        <f>IF(B1451=0,0,VLOOKUP(C1451,competitors!$B$1:$C$1550,2,FALSE))</f>
        <v>0</v>
      </c>
      <c r="F1451" s="370"/>
      <c r="G1451" s="370"/>
      <c r="H1451" s="370"/>
      <c r="I1451" s="370"/>
    </row>
    <row r="1452" spans="1:9" s="372" customFormat="1">
      <c r="A1452" s="370"/>
      <c r="B1452" s="370"/>
      <c r="C1452" s="370">
        <f>IF(B1452=0,0,VLOOKUP(B1452,competitors!$A$1:$B$1550,2,FALSE))</f>
        <v>0</v>
      </c>
      <c r="D1452" s="371">
        <f>IF(B1452=0,0,VLOOKUP(C1452,competitors!$B$1:$C$1550,2,FALSE))</f>
        <v>0</v>
      </c>
      <c r="F1452" s="370"/>
      <c r="G1452" s="370"/>
      <c r="H1452" s="370"/>
      <c r="I1452" s="370"/>
    </row>
    <row r="1453" spans="1:9" s="372" customFormat="1">
      <c r="A1453" s="370"/>
      <c r="B1453" s="370"/>
      <c r="C1453" s="370">
        <f>IF(B1453=0,0,VLOOKUP(B1453,competitors!$A$1:$B$1550,2,FALSE))</f>
        <v>0</v>
      </c>
      <c r="D1453" s="371">
        <f>IF(B1453=0,0,VLOOKUP(C1453,competitors!$B$1:$C$1550,2,FALSE))</f>
        <v>0</v>
      </c>
      <c r="F1453" s="370"/>
      <c r="G1453" s="370"/>
      <c r="H1453" s="370"/>
      <c r="I1453" s="370"/>
    </row>
    <row r="1454" spans="1:9" s="372" customFormat="1">
      <c r="A1454" s="370"/>
      <c r="B1454" s="370"/>
      <c r="C1454" s="370">
        <f>IF(B1454=0,0,VLOOKUP(B1454,competitors!$A$1:$B$1550,2,FALSE))</f>
        <v>0</v>
      </c>
      <c r="D1454" s="371">
        <f>IF(B1454=0,0,VLOOKUP(C1454,competitors!$B$1:$C$1550,2,FALSE))</f>
        <v>0</v>
      </c>
      <c r="F1454" s="370"/>
      <c r="G1454" s="370"/>
      <c r="H1454" s="370"/>
      <c r="I1454" s="370"/>
    </row>
    <row r="1455" spans="1:9" s="372" customFormat="1">
      <c r="A1455" s="370"/>
      <c r="B1455" s="370"/>
      <c r="C1455" s="370">
        <f>IF(B1455=0,0,VLOOKUP(B1455,competitors!$A$1:$B$1550,2,FALSE))</f>
        <v>0</v>
      </c>
      <c r="D1455" s="371">
        <f>IF(B1455=0,0,VLOOKUP(C1455,competitors!$B$1:$C$1550,2,FALSE))</f>
        <v>0</v>
      </c>
      <c r="F1455" s="370"/>
      <c r="G1455" s="370"/>
      <c r="H1455" s="370"/>
      <c r="I1455" s="370"/>
    </row>
    <row r="1456" spans="1:9" s="372" customFormat="1">
      <c r="A1456" s="370"/>
      <c r="B1456" s="370"/>
      <c r="C1456" s="370">
        <f>IF(B1456=0,0,VLOOKUP(B1456,competitors!$A$1:$B$1550,2,FALSE))</f>
        <v>0</v>
      </c>
      <c r="D1456" s="371">
        <f>IF(B1456=0,0,VLOOKUP(C1456,competitors!$B$1:$C$1550,2,FALSE))</f>
        <v>0</v>
      </c>
      <c r="F1456" s="370"/>
      <c r="G1456" s="370"/>
      <c r="H1456" s="370"/>
      <c r="I1456" s="370"/>
    </row>
    <row r="1457" spans="1:9" s="372" customFormat="1">
      <c r="A1457" s="370"/>
      <c r="B1457" s="370"/>
      <c r="C1457" s="370">
        <f>IF(B1457=0,0,VLOOKUP(B1457,competitors!$A$1:$B$1550,2,FALSE))</f>
        <v>0</v>
      </c>
      <c r="D1457" s="371">
        <f>IF(B1457=0,0,VLOOKUP(C1457,competitors!$B$1:$C$1550,2,FALSE))</f>
        <v>0</v>
      </c>
      <c r="F1457" s="370"/>
      <c r="G1457" s="370"/>
      <c r="H1457" s="370"/>
      <c r="I1457" s="370"/>
    </row>
    <row r="1458" spans="1:9" s="372" customFormat="1">
      <c r="A1458" s="370"/>
      <c r="B1458" s="370"/>
      <c r="C1458" s="370">
        <f>IF(B1458=0,0,VLOOKUP(B1458,competitors!$A$1:$B$1550,2,FALSE))</f>
        <v>0</v>
      </c>
      <c r="D1458" s="371">
        <f>IF(B1458=0,0,VLOOKUP(C1458,competitors!$B$1:$C$1550,2,FALSE))</f>
        <v>0</v>
      </c>
      <c r="F1458" s="370"/>
      <c r="G1458" s="370"/>
      <c r="H1458" s="370"/>
      <c r="I1458" s="370"/>
    </row>
    <row r="1459" spans="1:9" s="372" customFormat="1">
      <c r="A1459" s="370"/>
      <c r="B1459" s="370"/>
      <c r="C1459" s="370">
        <f>IF(B1459=0,0,VLOOKUP(B1459,competitors!$A$1:$B$1550,2,FALSE))</f>
        <v>0</v>
      </c>
      <c r="D1459" s="371">
        <f>IF(B1459=0,0,VLOOKUP(C1459,competitors!$B$1:$C$1550,2,FALSE))</f>
        <v>0</v>
      </c>
      <c r="F1459" s="370"/>
      <c r="G1459" s="370"/>
      <c r="H1459" s="370"/>
      <c r="I1459" s="370"/>
    </row>
    <row r="1460" spans="1:9" s="372" customFormat="1">
      <c r="A1460" s="370"/>
      <c r="B1460" s="370"/>
      <c r="C1460" s="370">
        <f>IF(B1460=0,0,VLOOKUP(B1460,competitors!$A$1:$B$1550,2,FALSE))</f>
        <v>0</v>
      </c>
      <c r="D1460" s="371">
        <f>IF(B1460=0,0,VLOOKUP(C1460,competitors!$B$1:$C$1550,2,FALSE))</f>
        <v>0</v>
      </c>
      <c r="F1460" s="370"/>
      <c r="G1460" s="370"/>
      <c r="H1460" s="370"/>
      <c r="I1460" s="370"/>
    </row>
    <row r="1461" spans="1:9" s="372" customFormat="1">
      <c r="A1461" s="370"/>
      <c r="B1461" s="370"/>
      <c r="C1461" s="370">
        <f>IF(B1461=0,0,VLOOKUP(B1461,competitors!$A$1:$B$1550,2,FALSE))</f>
        <v>0</v>
      </c>
      <c r="D1461" s="371">
        <f>IF(B1461=0,0,VLOOKUP(C1461,competitors!$B$1:$C$1550,2,FALSE))</f>
        <v>0</v>
      </c>
      <c r="F1461" s="370"/>
      <c r="G1461" s="370"/>
      <c r="H1461" s="370"/>
      <c r="I1461" s="370"/>
    </row>
    <row r="1462" spans="1:9" s="372" customFormat="1">
      <c r="A1462" s="370"/>
      <c r="B1462" s="370"/>
      <c r="C1462" s="370">
        <f>IF(B1462=0,0,VLOOKUP(B1462,competitors!$A$1:$B$1550,2,FALSE))</f>
        <v>0</v>
      </c>
      <c r="D1462" s="371">
        <f>IF(B1462=0,0,VLOOKUP(C1462,competitors!$B$1:$C$1550,2,FALSE))</f>
        <v>0</v>
      </c>
      <c r="F1462" s="370"/>
      <c r="G1462" s="370"/>
      <c r="H1462" s="370"/>
      <c r="I1462" s="370"/>
    </row>
    <row r="1463" spans="1:9" s="372" customFormat="1">
      <c r="A1463" s="370"/>
      <c r="B1463" s="370"/>
      <c r="C1463" s="370">
        <f>IF(B1463=0,0,VLOOKUP(B1463,competitors!$A$1:$B$1550,2,FALSE))</f>
        <v>0</v>
      </c>
      <c r="D1463" s="371">
        <f>IF(B1463=0,0,VLOOKUP(C1463,competitors!$B$1:$C$1550,2,FALSE))</f>
        <v>0</v>
      </c>
      <c r="F1463" s="370"/>
      <c r="G1463" s="370"/>
      <c r="H1463" s="370"/>
      <c r="I1463" s="370"/>
    </row>
    <row r="1464" spans="1:9" s="372" customFormat="1">
      <c r="A1464" s="370"/>
      <c r="B1464" s="370"/>
      <c r="C1464" s="370">
        <f>IF(B1464=0,0,VLOOKUP(B1464,competitors!$A$1:$B$1550,2,FALSE))</f>
        <v>0</v>
      </c>
      <c r="D1464" s="371">
        <f>IF(B1464=0,0,VLOOKUP(C1464,competitors!$B$1:$C$1550,2,FALSE))</f>
        <v>0</v>
      </c>
      <c r="F1464" s="370"/>
      <c r="G1464" s="370"/>
      <c r="H1464" s="370"/>
      <c r="I1464" s="370"/>
    </row>
    <row r="1465" spans="1:9" s="372" customFormat="1">
      <c r="A1465" s="370"/>
      <c r="B1465" s="370"/>
      <c r="C1465" s="370">
        <f>IF(B1465=0,0,VLOOKUP(B1465,competitors!$A$1:$B$1550,2,FALSE))</f>
        <v>0</v>
      </c>
      <c r="D1465" s="371">
        <f>IF(B1465=0,0,VLOOKUP(C1465,competitors!$B$1:$C$1550,2,FALSE))</f>
        <v>0</v>
      </c>
      <c r="F1465" s="370"/>
      <c r="G1465" s="370"/>
      <c r="H1465" s="370"/>
      <c r="I1465" s="370"/>
    </row>
    <row r="1466" spans="1:9" s="372" customFormat="1">
      <c r="A1466" s="370"/>
      <c r="B1466" s="370"/>
      <c r="C1466" s="370">
        <f>IF(B1466=0,0,VLOOKUP(B1466,competitors!$A$1:$B$1550,2,FALSE))</f>
        <v>0</v>
      </c>
      <c r="D1466" s="371">
        <f>IF(B1466=0,0,VLOOKUP(C1466,competitors!$B$1:$C$1550,2,FALSE))</f>
        <v>0</v>
      </c>
      <c r="F1466" s="370"/>
      <c r="G1466" s="370"/>
      <c r="H1466" s="370"/>
      <c r="I1466" s="370"/>
    </row>
    <row r="1467" spans="1:9" s="372" customFormat="1">
      <c r="A1467" s="370"/>
      <c r="B1467" s="370"/>
      <c r="C1467" s="370">
        <f>IF(B1467=0,0,VLOOKUP(B1467,competitors!$A$1:$B$1550,2,FALSE))</f>
        <v>0</v>
      </c>
      <c r="D1467" s="371">
        <f>IF(B1467=0,0,VLOOKUP(C1467,competitors!$B$1:$C$1550,2,FALSE))</f>
        <v>0</v>
      </c>
      <c r="F1467" s="370"/>
      <c r="G1467" s="370"/>
      <c r="H1467" s="370"/>
      <c r="I1467" s="370"/>
    </row>
    <row r="1468" spans="1:9" s="372" customFormat="1">
      <c r="A1468" s="370"/>
      <c r="B1468" s="370"/>
      <c r="C1468" s="370">
        <f>IF(B1468=0,0,VLOOKUP(B1468,competitors!$A$1:$B$1550,2,FALSE))</f>
        <v>0</v>
      </c>
      <c r="D1468" s="371">
        <f>IF(B1468=0,0,VLOOKUP(C1468,competitors!$B$1:$C$1550,2,FALSE))</f>
        <v>0</v>
      </c>
      <c r="F1468" s="370"/>
      <c r="G1468" s="370"/>
      <c r="H1468" s="370"/>
      <c r="I1468" s="370"/>
    </row>
    <row r="1469" spans="1:9" s="372" customFormat="1">
      <c r="A1469" s="370"/>
      <c r="B1469" s="370"/>
      <c r="C1469" s="370">
        <f>IF(B1469=0,0,VLOOKUP(B1469,competitors!$A$1:$B$1550,2,FALSE))</f>
        <v>0</v>
      </c>
      <c r="D1469" s="371">
        <f>IF(B1469=0,0,VLOOKUP(C1469,competitors!$B$1:$C$1550,2,FALSE))</f>
        <v>0</v>
      </c>
      <c r="F1469" s="370"/>
      <c r="G1469" s="370"/>
      <c r="H1469" s="370"/>
      <c r="I1469" s="370"/>
    </row>
    <row r="1470" spans="1:9" s="372" customFormat="1">
      <c r="A1470" s="370"/>
      <c r="B1470" s="370"/>
      <c r="C1470" s="370">
        <f>IF(B1470=0,0,VLOOKUP(B1470,competitors!$A$1:$B$1550,2,FALSE))</f>
        <v>0</v>
      </c>
      <c r="D1470" s="371">
        <f>IF(B1470=0,0,VLOOKUP(C1470,competitors!$B$1:$C$1550,2,FALSE))</f>
        <v>0</v>
      </c>
      <c r="F1470" s="370"/>
      <c r="G1470" s="370"/>
      <c r="H1470" s="370"/>
      <c r="I1470" s="370"/>
    </row>
    <row r="1471" spans="1:9" s="372" customFormat="1">
      <c r="A1471" s="370"/>
      <c r="B1471" s="370"/>
      <c r="C1471" s="370">
        <f>IF(B1471=0,0,VLOOKUP(B1471,competitors!$A$1:$B$1550,2,FALSE))</f>
        <v>0</v>
      </c>
      <c r="D1471" s="371">
        <f>IF(B1471=0,0,VLOOKUP(C1471,competitors!$B$1:$C$1550,2,FALSE))</f>
        <v>0</v>
      </c>
      <c r="F1471" s="370"/>
      <c r="G1471" s="370"/>
      <c r="H1471" s="370"/>
      <c r="I1471" s="370"/>
    </row>
    <row r="1472" spans="1:9" s="372" customFormat="1">
      <c r="A1472" s="370"/>
      <c r="B1472" s="370"/>
      <c r="C1472" s="370">
        <f>IF(B1472=0,0,VLOOKUP(B1472,competitors!$A$1:$B$1550,2,FALSE))</f>
        <v>0</v>
      </c>
      <c r="D1472" s="371">
        <f>IF(B1472=0,0,VLOOKUP(C1472,competitors!$B$1:$C$1550,2,FALSE))</f>
        <v>0</v>
      </c>
      <c r="F1472" s="370"/>
      <c r="G1472" s="370"/>
      <c r="H1472" s="370"/>
      <c r="I1472" s="370"/>
    </row>
    <row r="1473" spans="1:9" s="372" customFormat="1">
      <c r="A1473" s="370"/>
      <c r="B1473" s="370"/>
      <c r="C1473" s="370">
        <f>IF(B1473=0,0,VLOOKUP(B1473,competitors!$A$1:$B$1550,2,FALSE))</f>
        <v>0</v>
      </c>
      <c r="D1473" s="371">
        <f>IF(B1473=0,0,VLOOKUP(C1473,competitors!$B$1:$C$1550,2,FALSE))</f>
        <v>0</v>
      </c>
      <c r="F1473" s="370"/>
      <c r="G1473" s="370"/>
      <c r="H1473" s="370"/>
      <c r="I1473" s="370"/>
    </row>
    <row r="1474" spans="1:9" s="372" customFormat="1">
      <c r="A1474" s="370"/>
      <c r="B1474" s="370"/>
      <c r="C1474" s="370">
        <f>IF(B1474=0,0,VLOOKUP(B1474,competitors!$A$1:$B$1550,2,FALSE))</f>
        <v>0</v>
      </c>
      <c r="D1474" s="371">
        <f>IF(B1474=0,0,VLOOKUP(C1474,competitors!$B$1:$C$1550,2,FALSE))</f>
        <v>0</v>
      </c>
      <c r="F1474" s="370"/>
      <c r="G1474" s="370"/>
      <c r="H1474" s="370"/>
      <c r="I1474" s="370"/>
    </row>
    <row r="1475" spans="1:9" s="372" customFormat="1">
      <c r="A1475" s="370"/>
      <c r="B1475" s="370"/>
      <c r="C1475" s="370">
        <f>IF(B1475=0,0,VLOOKUP(B1475,competitors!$A$1:$B$1550,2,FALSE))</f>
        <v>0</v>
      </c>
      <c r="D1475" s="371">
        <f>IF(B1475=0,0,VLOOKUP(C1475,competitors!$B$1:$C$1550,2,FALSE))</f>
        <v>0</v>
      </c>
      <c r="F1475" s="370"/>
      <c r="G1475" s="370"/>
      <c r="H1475" s="370"/>
      <c r="I1475" s="370"/>
    </row>
    <row r="1476" spans="1:9" s="372" customFormat="1">
      <c r="A1476" s="370"/>
      <c r="B1476" s="370"/>
      <c r="C1476" s="370">
        <f>IF(B1476=0,0,VLOOKUP(B1476,competitors!$A$1:$B$1550,2,FALSE))</f>
        <v>0</v>
      </c>
      <c r="D1476" s="371">
        <f>IF(B1476=0,0,VLOOKUP(C1476,competitors!$B$1:$C$1550,2,FALSE))</f>
        <v>0</v>
      </c>
      <c r="F1476" s="370"/>
      <c r="G1476" s="370"/>
      <c r="H1476" s="370"/>
      <c r="I1476" s="370"/>
    </row>
    <row r="1477" spans="1:9" s="372" customFormat="1">
      <c r="A1477" s="370"/>
      <c r="B1477" s="370"/>
      <c r="C1477" s="370">
        <f>IF(B1477=0,0,VLOOKUP(B1477,competitors!$A$1:$B$1550,2,FALSE))</f>
        <v>0</v>
      </c>
      <c r="D1477" s="371">
        <f>IF(B1477=0,0,VLOOKUP(C1477,competitors!$B$1:$C$1550,2,FALSE))</f>
        <v>0</v>
      </c>
      <c r="F1477" s="370"/>
      <c r="G1477" s="370"/>
      <c r="H1477" s="370"/>
      <c r="I1477" s="370"/>
    </row>
    <row r="1478" spans="1:9" s="372" customFormat="1">
      <c r="A1478" s="370"/>
      <c r="B1478" s="370"/>
      <c r="C1478" s="370">
        <f>IF(B1478=0,0,VLOOKUP(B1478,competitors!$A$1:$B$1550,2,FALSE))</f>
        <v>0</v>
      </c>
      <c r="D1478" s="371">
        <f>IF(B1478=0,0,VLOOKUP(C1478,competitors!$B$1:$C$1550,2,FALSE))</f>
        <v>0</v>
      </c>
      <c r="F1478" s="370"/>
      <c r="G1478" s="370"/>
      <c r="H1478" s="370"/>
      <c r="I1478" s="370"/>
    </row>
    <row r="1479" spans="1:9" s="372" customFormat="1">
      <c r="A1479" s="370"/>
      <c r="B1479" s="370"/>
      <c r="C1479" s="370">
        <f>IF(B1479=0,0,VLOOKUP(B1479,competitors!$A$1:$B$1550,2,FALSE))</f>
        <v>0</v>
      </c>
      <c r="D1479" s="371">
        <f>IF(B1479=0,0,VLOOKUP(C1479,competitors!$B$1:$C$1550,2,FALSE))</f>
        <v>0</v>
      </c>
      <c r="F1479" s="370"/>
      <c r="G1479" s="370"/>
      <c r="H1479" s="370"/>
      <c r="I1479" s="370"/>
    </row>
    <row r="1480" spans="1:9" s="372" customFormat="1">
      <c r="A1480" s="370"/>
      <c r="B1480" s="370"/>
      <c r="C1480" s="370">
        <f>IF(B1480=0,0,VLOOKUP(B1480,competitors!$A$1:$B$1550,2,FALSE))</f>
        <v>0</v>
      </c>
      <c r="D1480" s="371">
        <f>IF(B1480=0,0,VLOOKUP(C1480,competitors!$B$1:$C$1550,2,FALSE))</f>
        <v>0</v>
      </c>
      <c r="F1480" s="370"/>
      <c r="G1480" s="370"/>
      <c r="H1480" s="370"/>
      <c r="I1480" s="370"/>
    </row>
    <row r="1481" spans="1:9" s="372" customFormat="1">
      <c r="A1481" s="370"/>
      <c r="B1481" s="370"/>
      <c r="C1481" s="370">
        <f>IF(B1481=0,0,VLOOKUP(B1481,competitors!$A$1:$B$1550,2,FALSE))</f>
        <v>0</v>
      </c>
      <c r="D1481" s="371">
        <f>IF(B1481=0,0,VLOOKUP(C1481,competitors!$B$1:$C$1550,2,FALSE))</f>
        <v>0</v>
      </c>
      <c r="F1481" s="370"/>
      <c r="G1481" s="370"/>
      <c r="H1481" s="370"/>
      <c r="I1481" s="370"/>
    </row>
    <row r="1482" spans="1:9" s="372" customFormat="1">
      <c r="A1482" s="370"/>
      <c r="B1482" s="370"/>
      <c r="C1482" s="370">
        <f>IF(B1482=0,0,VLOOKUP(B1482,competitors!$A$1:$B$1550,2,FALSE))</f>
        <v>0</v>
      </c>
      <c r="D1482" s="371">
        <f>IF(B1482=0,0,VLOOKUP(C1482,competitors!$B$1:$C$1550,2,FALSE))</f>
        <v>0</v>
      </c>
      <c r="F1482" s="370"/>
      <c r="G1482" s="370"/>
      <c r="H1482" s="370"/>
      <c r="I1482" s="370"/>
    </row>
    <row r="1483" spans="1:9" s="372" customFormat="1">
      <c r="A1483" s="370"/>
      <c r="B1483" s="370"/>
      <c r="C1483" s="370">
        <f>IF(B1483=0,0,VLOOKUP(B1483,competitors!$A$1:$B$1550,2,FALSE))</f>
        <v>0</v>
      </c>
      <c r="D1483" s="371">
        <f>IF(B1483=0,0,VLOOKUP(C1483,competitors!$B$1:$C$1550,2,FALSE))</f>
        <v>0</v>
      </c>
      <c r="F1483" s="370"/>
      <c r="G1483" s="370"/>
      <c r="H1483" s="370"/>
      <c r="I1483" s="370"/>
    </row>
    <row r="1484" spans="1:9" s="372" customFormat="1">
      <c r="A1484" s="370"/>
      <c r="B1484" s="370"/>
      <c r="C1484" s="370">
        <f>IF(B1484=0,0,VLOOKUP(B1484,competitors!$A$1:$B$1550,2,FALSE))</f>
        <v>0</v>
      </c>
      <c r="D1484" s="371">
        <f>IF(B1484=0,0,VLOOKUP(C1484,competitors!$B$1:$C$1550,2,FALSE))</f>
        <v>0</v>
      </c>
      <c r="F1484" s="370"/>
      <c r="G1484" s="370"/>
      <c r="H1484" s="370"/>
      <c r="I1484" s="370"/>
    </row>
    <row r="1485" spans="1:9" s="372" customFormat="1">
      <c r="A1485" s="370"/>
      <c r="B1485" s="370"/>
      <c r="C1485" s="370">
        <f>IF(B1485=0,0,VLOOKUP(B1485,competitors!$A$1:$B$1550,2,FALSE))</f>
        <v>0</v>
      </c>
      <c r="D1485" s="371">
        <f>IF(B1485=0,0,VLOOKUP(C1485,competitors!$B$1:$C$1550,2,FALSE))</f>
        <v>0</v>
      </c>
      <c r="F1485" s="370"/>
      <c r="G1485" s="370"/>
      <c r="H1485" s="370"/>
      <c r="I1485" s="370"/>
    </row>
    <row r="1486" spans="1:9" s="372" customFormat="1">
      <c r="A1486" s="370"/>
      <c r="B1486" s="370"/>
      <c r="C1486" s="370">
        <f>IF(B1486=0,0,VLOOKUP(B1486,competitors!$A$1:$B$1550,2,FALSE))</f>
        <v>0</v>
      </c>
      <c r="D1486" s="371">
        <f>IF(B1486=0,0,VLOOKUP(C1486,competitors!$B$1:$C$1550,2,FALSE))</f>
        <v>0</v>
      </c>
      <c r="F1486" s="370"/>
      <c r="G1486" s="370"/>
      <c r="H1486" s="370"/>
      <c r="I1486" s="370"/>
    </row>
    <row r="1487" spans="1:9" s="372" customFormat="1">
      <c r="A1487" s="370"/>
      <c r="B1487" s="370"/>
      <c r="C1487" s="370">
        <f>IF(B1487=0,0,VLOOKUP(B1487,competitors!$A$1:$B$1550,2,FALSE))</f>
        <v>0</v>
      </c>
      <c r="D1487" s="371">
        <f>IF(B1487=0,0,VLOOKUP(C1487,competitors!$B$1:$C$1550,2,FALSE))</f>
        <v>0</v>
      </c>
      <c r="F1487" s="370"/>
      <c r="G1487" s="370"/>
      <c r="H1487" s="370"/>
      <c r="I1487" s="370"/>
    </row>
    <row r="1488" spans="1:9" s="372" customFormat="1">
      <c r="A1488" s="370"/>
      <c r="B1488" s="370"/>
      <c r="C1488" s="370">
        <f>IF(B1488=0,0,VLOOKUP(B1488,competitors!$A$1:$B$1550,2,FALSE))</f>
        <v>0</v>
      </c>
      <c r="D1488" s="371">
        <f>IF(B1488=0,0,VLOOKUP(C1488,competitors!$B$1:$C$1550,2,FALSE))</f>
        <v>0</v>
      </c>
      <c r="F1488" s="370"/>
      <c r="G1488" s="370"/>
      <c r="H1488" s="370"/>
      <c r="I1488" s="370"/>
    </row>
    <row r="1489" spans="1:9" s="372" customFormat="1">
      <c r="A1489" s="370"/>
      <c r="B1489" s="370"/>
      <c r="C1489" s="370">
        <f>IF(B1489=0,0,VLOOKUP(B1489,competitors!$A$1:$B$1550,2,FALSE))</f>
        <v>0</v>
      </c>
      <c r="D1489" s="371">
        <f>IF(B1489=0,0,VLOOKUP(C1489,competitors!$B$1:$C$1550,2,FALSE))</f>
        <v>0</v>
      </c>
      <c r="F1489" s="370"/>
      <c r="G1489" s="370"/>
      <c r="H1489" s="370"/>
      <c r="I1489" s="370"/>
    </row>
    <row r="1490" spans="1:9" s="372" customFormat="1">
      <c r="A1490" s="370"/>
      <c r="B1490" s="370"/>
      <c r="C1490" s="370">
        <f>IF(B1490=0,0,VLOOKUP(B1490,competitors!$A$1:$B$1550,2,FALSE))</f>
        <v>0</v>
      </c>
      <c r="D1490" s="371">
        <f>IF(B1490=0,0,VLOOKUP(C1490,competitors!$B$1:$C$1550,2,FALSE))</f>
        <v>0</v>
      </c>
      <c r="F1490" s="370"/>
      <c r="G1490" s="370"/>
      <c r="H1490" s="370"/>
      <c r="I1490" s="370"/>
    </row>
    <row r="1491" spans="1:9" s="372" customFormat="1">
      <c r="A1491" s="370"/>
      <c r="B1491" s="370"/>
      <c r="C1491" s="370">
        <f>IF(B1491=0,0,VLOOKUP(B1491,competitors!$A$1:$B$1550,2,FALSE))</f>
        <v>0</v>
      </c>
      <c r="D1491" s="371">
        <f>IF(B1491=0,0,VLOOKUP(C1491,competitors!$B$1:$C$1550,2,FALSE))</f>
        <v>0</v>
      </c>
      <c r="F1491" s="370"/>
      <c r="G1491" s="370"/>
      <c r="H1491" s="370"/>
      <c r="I1491" s="370"/>
    </row>
    <row r="1492" spans="1:9" s="372" customFormat="1">
      <c r="A1492" s="370"/>
      <c r="B1492" s="370"/>
      <c r="C1492" s="370">
        <f>IF(B1492=0,0,VLOOKUP(B1492,competitors!$A$1:$B$1550,2,FALSE))</f>
        <v>0</v>
      </c>
      <c r="D1492" s="371">
        <f>IF(B1492=0,0,VLOOKUP(C1492,competitors!$B$1:$C$1550,2,FALSE))</f>
        <v>0</v>
      </c>
      <c r="F1492" s="370"/>
      <c r="G1492" s="370"/>
      <c r="H1492" s="370"/>
      <c r="I1492" s="370"/>
    </row>
    <row r="1493" spans="1:9" s="372" customFormat="1">
      <c r="A1493" s="370"/>
      <c r="B1493" s="370"/>
      <c r="C1493" s="370">
        <f>IF(B1493=0,0,VLOOKUP(B1493,competitors!$A$1:$B$1550,2,FALSE))</f>
        <v>0</v>
      </c>
      <c r="D1493" s="371">
        <f>IF(B1493=0,0,VLOOKUP(C1493,competitors!$B$1:$C$1550,2,FALSE))</f>
        <v>0</v>
      </c>
      <c r="F1493" s="370"/>
      <c r="G1493" s="370"/>
      <c r="H1493" s="370"/>
      <c r="I1493" s="370"/>
    </row>
    <row r="1494" spans="1:9" s="372" customFormat="1">
      <c r="A1494" s="370"/>
      <c r="B1494" s="370"/>
      <c r="C1494" s="370">
        <f>IF(B1494=0,0,VLOOKUP(B1494,competitors!$A$1:$B$1550,2,FALSE))</f>
        <v>0</v>
      </c>
      <c r="D1494" s="371">
        <f>IF(B1494=0,0,VLOOKUP(C1494,competitors!$B$1:$C$1550,2,FALSE))</f>
        <v>0</v>
      </c>
      <c r="F1494" s="370"/>
      <c r="G1494" s="370"/>
      <c r="H1494" s="370"/>
      <c r="I1494" s="370"/>
    </row>
    <row r="1495" spans="1:9" s="372" customFormat="1">
      <c r="A1495" s="370"/>
      <c r="B1495" s="370"/>
      <c r="C1495" s="370">
        <f>IF(B1495=0,0,VLOOKUP(B1495,competitors!$A$1:$B$1550,2,FALSE))</f>
        <v>0</v>
      </c>
      <c r="D1495" s="371">
        <f>IF(B1495=0,0,VLOOKUP(C1495,competitors!$B$1:$C$1550,2,FALSE))</f>
        <v>0</v>
      </c>
      <c r="F1495" s="370"/>
      <c r="G1495" s="370"/>
      <c r="H1495" s="370"/>
      <c r="I1495" s="370"/>
    </row>
    <row r="1496" spans="1:9" s="372" customFormat="1">
      <c r="A1496" s="370"/>
      <c r="B1496" s="370"/>
      <c r="C1496" s="370">
        <f>IF(B1496=0,0,VLOOKUP(B1496,competitors!$A$1:$B$1550,2,FALSE))</f>
        <v>0</v>
      </c>
      <c r="D1496" s="371">
        <f>IF(B1496=0,0,VLOOKUP(C1496,competitors!$B$1:$C$1550,2,FALSE))</f>
        <v>0</v>
      </c>
      <c r="F1496" s="370"/>
      <c r="G1496" s="370"/>
      <c r="H1496" s="370"/>
      <c r="I1496" s="370"/>
    </row>
    <row r="1497" spans="1:9" s="372" customFormat="1">
      <c r="A1497" s="370"/>
      <c r="B1497" s="370"/>
      <c r="C1497" s="370">
        <f>IF(B1497=0,0,VLOOKUP(B1497,competitors!$A$1:$B$1550,2,FALSE))</f>
        <v>0</v>
      </c>
      <c r="D1497" s="371">
        <f>IF(B1497=0,0,VLOOKUP(C1497,competitors!$B$1:$C$1550,2,FALSE))</f>
        <v>0</v>
      </c>
      <c r="F1497" s="370"/>
      <c r="G1497" s="370"/>
      <c r="H1497" s="370"/>
      <c r="I1497" s="370"/>
    </row>
    <row r="1498" spans="1:9" s="372" customFormat="1">
      <c r="A1498" s="370"/>
      <c r="B1498" s="370"/>
      <c r="C1498" s="370">
        <f>IF(B1498=0,0,VLOOKUP(B1498,competitors!$A$1:$B$1550,2,FALSE))</f>
        <v>0</v>
      </c>
      <c r="D1498" s="371">
        <f>IF(B1498=0,0,VLOOKUP(C1498,competitors!$B$1:$C$1550,2,FALSE))</f>
        <v>0</v>
      </c>
      <c r="F1498" s="370"/>
      <c r="G1498" s="370"/>
      <c r="H1498" s="370"/>
      <c r="I1498" s="370"/>
    </row>
    <row r="1499" spans="1:9" s="372" customFormat="1">
      <c r="A1499" s="370"/>
      <c r="B1499" s="370"/>
      <c r="C1499" s="370">
        <f>IF(B1499=0,0,VLOOKUP(B1499,competitors!$A$1:$B$1550,2,FALSE))</f>
        <v>0</v>
      </c>
      <c r="D1499" s="371">
        <f>IF(B1499=0,0,VLOOKUP(C1499,competitors!$B$1:$C$1550,2,FALSE))</f>
        <v>0</v>
      </c>
      <c r="F1499" s="370"/>
      <c r="G1499" s="370"/>
      <c r="H1499" s="370"/>
      <c r="I1499" s="370"/>
    </row>
    <row r="1500" spans="1:9" s="372" customFormat="1">
      <c r="A1500" s="370"/>
      <c r="B1500" s="370"/>
      <c r="C1500" s="370">
        <f>IF(B1500=0,0,VLOOKUP(B1500,competitors!$A$1:$B$1550,2,FALSE))</f>
        <v>0</v>
      </c>
      <c r="D1500" s="371">
        <f>IF(B1500=0,0,VLOOKUP(C1500,competitors!$B$1:$C$1550,2,FALSE))</f>
        <v>0</v>
      </c>
      <c r="F1500" s="370"/>
      <c r="G1500" s="370"/>
      <c r="H1500" s="370"/>
      <c r="I1500" s="370"/>
    </row>
    <row r="1501" spans="1:9" s="372" customFormat="1">
      <c r="A1501" s="370"/>
      <c r="B1501" s="370"/>
      <c r="C1501" s="370">
        <f>IF(B1501=0,0,VLOOKUP(B1501,competitors!$A$1:$B$1550,2,FALSE))</f>
        <v>0</v>
      </c>
      <c r="D1501" s="371">
        <f>IF(B1501=0,0,VLOOKUP(C1501,competitors!$B$1:$C$1550,2,FALSE))</f>
        <v>0</v>
      </c>
      <c r="F1501" s="370"/>
      <c r="G1501" s="370"/>
      <c r="H1501" s="370"/>
      <c r="I1501" s="370"/>
    </row>
    <row r="1502" spans="1:9" s="372" customFormat="1">
      <c r="A1502" s="370"/>
      <c r="B1502" s="370"/>
      <c r="C1502" s="370">
        <f>IF(B1502=0,0,VLOOKUP(B1502,competitors!$A$1:$B$1550,2,FALSE))</f>
        <v>0</v>
      </c>
      <c r="D1502" s="371">
        <f>IF(B1502=0,0,VLOOKUP(C1502,competitors!$B$1:$C$1550,2,FALSE))</f>
        <v>0</v>
      </c>
      <c r="F1502" s="370"/>
      <c r="G1502" s="370"/>
      <c r="H1502" s="370"/>
      <c r="I1502" s="370"/>
    </row>
    <row r="1503" spans="1:9" s="372" customFormat="1">
      <c r="A1503" s="370"/>
      <c r="B1503" s="370"/>
      <c r="C1503" s="370">
        <f>IF(B1503=0,0,VLOOKUP(B1503,competitors!$A$1:$B$1550,2,FALSE))</f>
        <v>0</v>
      </c>
      <c r="D1503" s="371">
        <f>IF(B1503=0,0,VLOOKUP(C1503,competitors!$B$1:$C$1550,2,FALSE))</f>
        <v>0</v>
      </c>
      <c r="F1503" s="370"/>
      <c r="G1503" s="370"/>
      <c r="H1503" s="370"/>
      <c r="I1503" s="370"/>
    </row>
    <row r="1504" spans="1:9" s="372" customFormat="1">
      <c r="A1504" s="370"/>
      <c r="B1504" s="370"/>
      <c r="C1504" s="370">
        <f>IF(B1504=0,0,VLOOKUP(B1504,competitors!$A$1:$B$1550,2,FALSE))</f>
        <v>0</v>
      </c>
      <c r="D1504" s="371">
        <f>IF(B1504=0,0,VLOOKUP(C1504,competitors!$B$1:$C$1550,2,FALSE))</f>
        <v>0</v>
      </c>
      <c r="F1504" s="370"/>
      <c r="G1504" s="370"/>
      <c r="H1504" s="370"/>
      <c r="I1504" s="370"/>
    </row>
    <row r="1505" spans="1:9" s="372" customFormat="1">
      <c r="A1505" s="370"/>
      <c r="B1505" s="370"/>
      <c r="C1505" s="370">
        <f>IF(B1505=0,0,VLOOKUP(B1505,competitors!$A$1:$B$1550,2,FALSE))</f>
        <v>0</v>
      </c>
      <c r="D1505" s="371">
        <f>IF(B1505=0,0,VLOOKUP(C1505,competitors!$B$1:$C$1550,2,FALSE))</f>
        <v>0</v>
      </c>
      <c r="F1505" s="370"/>
      <c r="G1505" s="370"/>
      <c r="H1505" s="370"/>
      <c r="I1505" s="370"/>
    </row>
    <row r="1506" spans="1:9" s="372" customFormat="1">
      <c r="A1506" s="370"/>
      <c r="B1506" s="370"/>
      <c r="C1506" s="370">
        <f>IF(B1506=0,0,VLOOKUP(B1506,competitors!$A$1:$B$1550,2,FALSE))</f>
        <v>0</v>
      </c>
      <c r="D1506" s="371">
        <f>IF(B1506=0,0,VLOOKUP(C1506,competitors!$B$1:$C$1550,2,FALSE))</f>
        <v>0</v>
      </c>
      <c r="F1506" s="370"/>
      <c r="G1506" s="370"/>
      <c r="H1506" s="370"/>
      <c r="I1506" s="370"/>
    </row>
    <row r="1507" spans="1:9" s="372" customFormat="1">
      <c r="A1507" s="370"/>
      <c r="B1507" s="370"/>
      <c r="C1507" s="370">
        <f>IF(B1507=0,0,VLOOKUP(B1507,competitors!$A$1:$B$1550,2,FALSE))</f>
        <v>0</v>
      </c>
      <c r="D1507" s="371">
        <f>IF(B1507=0,0,VLOOKUP(C1507,competitors!$B$1:$C$1550,2,FALSE))</f>
        <v>0</v>
      </c>
      <c r="F1507" s="370"/>
      <c r="G1507" s="370"/>
      <c r="H1507" s="370"/>
      <c r="I1507" s="370"/>
    </row>
    <row r="1508" spans="1:9" s="372" customFormat="1">
      <c r="A1508" s="370"/>
      <c r="B1508" s="370"/>
      <c r="C1508" s="370">
        <f>IF(B1508=0,0,VLOOKUP(B1508,competitors!$A$1:$B$1550,2,FALSE))</f>
        <v>0</v>
      </c>
      <c r="D1508" s="371">
        <f>IF(B1508=0,0,VLOOKUP(C1508,competitors!$B$1:$C$1550,2,FALSE))</f>
        <v>0</v>
      </c>
      <c r="F1508" s="370"/>
      <c r="G1508" s="370"/>
      <c r="H1508" s="370"/>
      <c r="I1508" s="370"/>
    </row>
    <row r="1509" spans="1:9" s="372" customFormat="1">
      <c r="A1509" s="370"/>
      <c r="B1509" s="370"/>
      <c r="C1509" s="370">
        <f>IF(B1509=0,0,VLOOKUP(B1509,competitors!$A$1:$B$1550,2,FALSE))</f>
        <v>0</v>
      </c>
      <c r="D1509" s="371">
        <f>IF(B1509=0,0,VLOOKUP(C1509,competitors!$B$1:$C$1550,2,FALSE))</f>
        <v>0</v>
      </c>
      <c r="F1509" s="370"/>
      <c r="G1509" s="370"/>
      <c r="H1509" s="370"/>
      <c r="I1509" s="370"/>
    </row>
    <row r="1510" spans="1:9" s="372" customFormat="1">
      <c r="A1510" s="370"/>
      <c r="B1510" s="370"/>
      <c r="C1510" s="370">
        <f>IF(B1510=0,0,VLOOKUP(B1510,competitors!$A$1:$B$1550,2,FALSE))</f>
        <v>0</v>
      </c>
      <c r="D1510" s="371">
        <f>IF(B1510=0,0,VLOOKUP(C1510,competitors!$B$1:$C$1550,2,FALSE))</f>
        <v>0</v>
      </c>
      <c r="F1510" s="370"/>
      <c r="G1510" s="370"/>
      <c r="H1510" s="370"/>
      <c r="I1510" s="370"/>
    </row>
    <row r="1511" spans="1:9" s="372" customFormat="1">
      <c r="A1511" s="370"/>
      <c r="B1511" s="370"/>
      <c r="C1511" s="370">
        <f>IF(B1511=0,0,VLOOKUP(B1511,competitors!$A$1:$B$1550,2,FALSE))</f>
        <v>0</v>
      </c>
      <c r="D1511" s="371">
        <f>IF(B1511=0,0,VLOOKUP(C1511,competitors!$B$1:$C$1550,2,FALSE))</f>
        <v>0</v>
      </c>
      <c r="F1511" s="370"/>
      <c r="G1511" s="370"/>
      <c r="H1511" s="370"/>
      <c r="I1511" s="370"/>
    </row>
    <row r="1512" spans="1:9" s="372" customFormat="1">
      <c r="A1512" s="370"/>
      <c r="B1512" s="370"/>
      <c r="C1512" s="370">
        <f>IF(B1512=0,0,VLOOKUP(B1512,competitors!$A$1:$B$1550,2,FALSE))</f>
        <v>0</v>
      </c>
      <c r="D1512" s="371">
        <f>IF(B1512=0,0,VLOOKUP(C1512,competitors!$B$1:$C$1550,2,FALSE))</f>
        <v>0</v>
      </c>
      <c r="F1512" s="370"/>
      <c r="G1512" s="370"/>
      <c r="H1512" s="370"/>
      <c r="I1512" s="370"/>
    </row>
    <row r="1513" spans="1:9" s="372" customFormat="1">
      <c r="A1513" s="370"/>
      <c r="B1513" s="370"/>
      <c r="C1513" s="370">
        <f>IF(B1513=0,0,VLOOKUP(B1513,competitors!$A$1:$B$1550,2,FALSE))</f>
        <v>0</v>
      </c>
      <c r="D1513" s="371">
        <f>IF(B1513=0,0,VLOOKUP(C1513,competitors!$B$1:$C$1550,2,FALSE))</f>
        <v>0</v>
      </c>
      <c r="F1513" s="370"/>
      <c r="G1513" s="370"/>
      <c r="H1513" s="370"/>
      <c r="I1513" s="370"/>
    </row>
    <row r="1514" spans="1:9" s="372" customFormat="1">
      <c r="A1514" s="370"/>
      <c r="B1514" s="370"/>
      <c r="C1514" s="370">
        <f>IF(B1514=0,0,VLOOKUP(B1514,competitors!$A$1:$B$1550,2,FALSE))</f>
        <v>0</v>
      </c>
      <c r="D1514" s="371">
        <f>IF(B1514=0,0,VLOOKUP(C1514,competitors!$B$1:$C$1550,2,FALSE))</f>
        <v>0</v>
      </c>
      <c r="F1514" s="370"/>
      <c r="G1514" s="370"/>
      <c r="H1514" s="370"/>
      <c r="I1514" s="370"/>
    </row>
    <row r="1515" spans="1:9" s="372" customFormat="1">
      <c r="A1515" s="370"/>
      <c r="B1515" s="370"/>
      <c r="C1515" s="370">
        <f>IF(B1515=0,0,VLOOKUP(B1515,competitors!$A$1:$B$1550,2,FALSE))</f>
        <v>0</v>
      </c>
      <c r="D1515" s="371">
        <f>IF(B1515=0,0,VLOOKUP(C1515,competitors!$B$1:$C$1550,2,FALSE))</f>
        <v>0</v>
      </c>
      <c r="F1515" s="370"/>
      <c r="G1515" s="370"/>
      <c r="H1515" s="370"/>
      <c r="I1515" s="370"/>
    </row>
    <row r="1516" spans="1:9" s="372" customFormat="1">
      <c r="A1516" s="370"/>
      <c r="B1516" s="370"/>
      <c r="C1516" s="370">
        <f>IF(B1516=0,0,VLOOKUP(B1516,competitors!$A$1:$B$1550,2,FALSE))</f>
        <v>0</v>
      </c>
      <c r="D1516" s="371">
        <f>IF(B1516=0,0,VLOOKUP(C1516,competitors!$B$1:$C$1550,2,FALSE))</f>
        <v>0</v>
      </c>
      <c r="F1516" s="370"/>
      <c r="G1516" s="370"/>
      <c r="H1516" s="370"/>
      <c r="I1516" s="370"/>
    </row>
    <row r="1517" spans="1:9" s="372" customFormat="1">
      <c r="A1517" s="370"/>
      <c r="B1517" s="370"/>
      <c r="C1517" s="370">
        <f>IF(B1517=0,0,VLOOKUP(B1517,competitors!$A$1:$B$1550,2,FALSE))</f>
        <v>0</v>
      </c>
      <c r="D1517" s="371">
        <f>IF(B1517=0,0,VLOOKUP(C1517,competitors!$B$1:$C$1550,2,FALSE))</f>
        <v>0</v>
      </c>
      <c r="F1517" s="370"/>
      <c r="G1517" s="370"/>
      <c r="H1517" s="370"/>
      <c r="I1517" s="370"/>
    </row>
    <row r="1518" spans="1:9" s="372" customFormat="1">
      <c r="A1518" s="370"/>
      <c r="B1518" s="370"/>
      <c r="C1518" s="370">
        <f>IF(B1518=0,0,VLOOKUP(B1518,competitors!$A$1:$B$1550,2,FALSE))</f>
        <v>0</v>
      </c>
      <c r="D1518" s="371">
        <f>IF(B1518=0,0,VLOOKUP(C1518,competitors!$B$1:$C$1550,2,FALSE))</f>
        <v>0</v>
      </c>
      <c r="F1518" s="370"/>
      <c r="G1518" s="370"/>
      <c r="H1518" s="370"/>
      <c r="I1518" s="370"/>
    </row>
    <row r="1519" spans="1:9" s="372" customFormat="1">
      <c r="A1519" s="370"/>
      <c r="B1519" s="370"/>
      <c r="C1519" s="370">
        <f>IF(B1519=0,0,VLOOKUP(B1519,competitors!$A$1:$B$1550,2,FALSE))</f>
        <v>0</v>
      </c>
      <c r="D1519" s="371">
        <f>IF(B1519=0,0,VLOOKUP(C1519,competitors!$B$1:$C$1550,2,FALSE))</f>
        <v>0</v>
      </c>
      <c r="F1519" s="370"/>
      <c r="G1519" s="370"/>
      <c r="H1519" s="370"/>
      <c r="I1519" s="370"/>
    </row>
    <row r="1520" spans="1:9" s="372" customFormat="1">
      <c r="A1520" s="370"/>
      <c r="B1520" s="370"/>
      <c r="C1520" s="370">
        <f>IF(B1520=0,0,VLOOKUP(B1520,competitors!$A$1:$B$1550,2,FALSE))</f>
        <v>0</v>
      </c>
      <c r="D1520" s="371">
        <f>IF(B1520=0,0,VLOOKUP(C1520,competitors!$B$1:$C$1550,2,FALSE))</f>
        <v>0</v>
      </c>
      <c r="F1520" s="370"/>
      <c r="G1520" s="370"/>
      <c r="H1520" s="370"/>
      <c r="I1520" s="370"/>
    </row>
    <row r="1521" spans="1:9" s="372" customFormat="1">
      <c r="A1521" s="370"/>
      <c r="B1521" s="370"/>
      <c r="C1521" s="370">
        <f>IF(B1521=0,0,VLOOKUP(B1521,competitors!$A$1:$B$1550,2,FALSE))</f>
        <v>0</v>
      </c>
      <c r="D1521" s="371">
        <f>IF(B1521=0,0,VLOOKUP(C1521,competitors!$B$1:$C$1550,2,FALSE))</f>
        <v>0</v>
      </c>
      <c r="F1521" s="370"/>
      <c r="G1521" s="370"/>
      <c r="H1521" s="370"/>
      <c r="I1521" s="370"/>
    </row>
    <row r="1522" spans="1:9" s="372" customFormat="1">
      <c r="A1522" s="370"/>
      <c r="B1522" s="370"/>
      <c r="C1522" s="370">
        <f>IF(B1522=0,0,VLOOKUP(B1522,competitors!$A$1:$B$1550,2,FALSE))</f>
        <v>0</v>
      </c>
      <c r="D1522" s="371">
        <f>IF(B1522=0,0,VLOOKUP(C1522,competitors!$B$1:$C$1550,2,FALSE))</f>
        <v>0</v>
      </c>
      <c r="F1522" s="370"/>
      <c r="G1522" s="370"/>
      <c r="H1522" s="370"/>
      <c r="I1522" s="370"/>
    </row>
    <row r="1523" spans="1:9" s="372" customFormat="1">
      <c r="A1523" s="370"/>
      <c r="B1523" s="370"/>
      <c r="C1523" s="370">
        <f>IF(B1523=0,0,VLOOKUP(B1523,competitors!$A$1:$B$1550,2,FALSE))</f>
        <v>0</v>
      </c>
      <c r="D1523" s="371">
        <f>IF(B1523=0,0,VLOOKUP(C1523,competitors!$B$1:$C$1550,2,FALSE))</f>
        <v>0</v>
      </c>
      <c r="F1523" s="370"/>
      <c r="G1523" s="370"/>
      <c r="H1523" s="370"/>
      <c r="I1523" s="370"/>
    </row>
    <row r="1524" spans="1:9" s="372" customFormat="1">
      <c r="A1524" s="370"/>
      <c r="B1524" s="370"/>
      <c r="C1524" s="370">
        <f>IF(B1524=0,0,VLOOKUP(B1524,competitors!$A$1:$B$1550,2,FALSE))</f>
        <v>0</v>
      </c>
      <c r="D1524" s="371">
        <f>IF(B1524=0,0,VLOOKUP(C1524,competitors!$B$1:$C$1550,2,FALSE))</f>
        <v>0</v>
      </c>
      <c r="F1524" s="370"/>
      <c r="G1524" s="370"/>
      <c r="H1524" s="370"/>
      <c r="I1524" s="370"/>
    </row>
    <row r="1525" spans="1:9" s="372" customFormat="1">
      <c r="A1525" s="370"/>
      <c r="B1525" s="370"/>
      <c r="C1525" s="370">
        <f>IF(B1525=0,0,VLOOKUP(B1525,competitors!$A$1:$B$1550,2,FALSE))</f>
        <v>0</v>
      </c>
      <c r="D1525" s="371">
        <f>IF(B1525=0,0,VLOOKUP(C1525,competitors!$B$1:$C$1550,2,FALSE))</f>
        <v>0</v>
      </c>
      <c r="F1525" s="370"/>
      <c r="G1525" s="370"/>
      <c r="H1525" s="370"/>
      <c r="I1525" s="370"/>
    </row>
    <row r="1526" spans="1:9" s="372" customFormat="1">
      <c r="A1526" s="370"/>
      <c r="B1526" s="370"/>
      <c r="C1526" s="370">
        <f>IF(B1526=0,0,VLOOKUP(B1526,competitors!$A$1:$B$1550,2,FALSE))</f>
        <v>0</v>
      </c>
      <c r="D1526" s="371">
        <f>IF(B1526=0,0,VLOOKUP(C1526,competitors!$B$1:$C$1550,2,FALSE))</f>
        <v>0</v>
      </c>
      <c r="F1526" s="370"/>
      <c r="G1526" s="370"/>
      <c r="H1526" s="370"/>
      <c r="I1526" s="370"/>
    </row>
    <row r="1527" spans="1:9" s="372" customFormat="1">
      <c r="A1527" s="370"/>
      <c r="B1527" s="370"/>
      <c r="C1527" s="370">
        <f>IF(B1527=0,0,VLOOKUP(B1527,competitors!$A$1:$B$1550,2,FALSE))</f>
        <v>0</v>
      </c>
      <c r="D1527" s="371">
        <f>IF(B1527=0,0,VLOOKUP(C1527,competitors!$B$1:$C$1550,2,FALSE))</f>
        <v>0</v>
      </c>
      <c r="F1527" s="370"/>
      <c r="G1527" s="370"/>
      <c r="H1527" s="370"/>
      <c r="I1527" s="370"/>
    </row>
    <row r="1528" spans="1:9" s="372" customFormat="1">
      <c r="A1528" s="370"/>
      <c r="B1528" s="370"/>
      <c r="C1528" s="370">
        <f>IF(B1528=0,0,VLOOKUP(B1528,competitors!$A$1:$B$1550,2,FALSE))</f>
        <v>0</v>
      </c>
      <c r="D1528" s="371">
        <f>IF(B1528=0,0,VLOOKUP(C1528,competitors!$B$1:$C$1550,2,FALSE))</f>
        <v>0</v>
      </c>
      <c r="F1528" s="370"/>
      <c r="G1528" s="370"/>
      <c r="H1528" s="370"/>
      <c r="I1528" s="370"/>
    </row>
    <row r="1529" spans="1:9" s="372" customFormat="1">
      <c r="A1529" s="370"/>
      <c r="B1529" s="370"/>
      <c r="C1529" s="370">
        <f>IF(B1529=0,0,VLOOKUP(B1529,competitors!$A$1:$B$1550,2,FALSE))</f>
        <v>0</v>
      </c>
      <c r="D1529" s="371">
        <f>IF(B1529=0,0,VLOOKUP(C1529,competitors!$B$1:$C$1550,2,FALSE))</f>
        <v>0</v>
      </c>
      <c r="F1529" s="370"/>
      <c r="G1529" s="370"/>
      <c r="H1529" s="370"/>
      <c r="I1529" s="370"/>
    </row>
    <row r="1530" spans="1:9" s="372" customFormat="1">
      <c r="A1530" s="370"/>
      <c r="B1530" s="370"/>
      <c r="C1530" s="370">
        <f>IF(B1530=0,0,VLOOKUP(B1530,competitors!$A$1:$B$1550,2,FALSE))</f>
        <v>0</v>
      </c>
      <c r="D1530" s="371">
        <f>IF(B1530=0,0,VLOOKUP(C1530,competitors!$B$1:$C$1550,2,FALSE))</f>
        <v>0</v>
      </c>
      <c r="F1530" s="370"/>
      <c r="G1530" s="370"/>
      <c r="H1530" s="370"/>
      <c r="I1530" s="370"/>
    </row>
    <row r="1531" spans="1:9" s="372" customFormat="1">
      <c r="A1531" s="370"/>
      <c r="B1531" s="370"/>
      <c r="C1531" s="370">
        <f>IF(B1531=0,0,VLOOKUP(B1531,competitors!$A$1:$B$1550,2,FALSE))</f>
        <v>0</v>
      </c>
      <c r="D1531" s="371">
        <f>IF(B1531=0,0,VLOOKUP(C1531,competitors!$B$1:$C$1550,2,FALSE))</f>
        <v>0</v>
      </c>
      <c r="F1531" s="370"/>
      <c r="G1531" s="370"/>
      <c r="H1531" s="370"/>
      <c r="I1531" s="370"/>
    </row>
    <row r="1532" spans="1:9" s="372" customFormat="1">
      <c r="A1532" s="370"/>
      <c r="B1532" s="370"/>
      <c r="C1532" s="370">
        <f>IF(B1532=0,0,VLOOKUP(B1532,competitors!$A$1:$B$1550,2,FALSE))</f>
        <v>0</v>
      </c>
      <c r="D1532" s="371">
        <f>IF(B1532=0,0,VLOOKUP(C1532,competitors!$B$1:$C$1550,2,FALSE))</f>
        <v>0</v>
      </c>
      <c r="F1532" s="370"/>
      <c r="G1532" s="370"/>
      <c r="H1532" s="370"/>
      <c r="I1532" s="370"/>
    </row>
    <row r="1533" spans="1:9" s="372" customFormat="1">
      <c r="A1533" s="370"/>
      <c r="B1533" s="370"/>
      <c r="C1533" s="370">
        <f>IF(B1533=0,0,VLOOKUP(B1533,competitors!$A$1:$B$1550,2,FALSE))</f>
        <v>0</v>
      </c>
      <c r="D1533" s="371">
        <f>IF(B1533=0,0,VLOOKUP(C1533,competitors!$B$1:$C$1550,2,FALSE))</f>
        <v>0</v>
      </c>
      <c r="F1533" s="370"/>
      <c r="G1533" s="370"/>
      <c r="H1533" s="370"/>
      <c r="I1533" s="370"/>
    </row>
    <row r="1534" spans="1:9" s="372" customFormat="1">
      <c r="A1534" s="370"/>
      <c r="B1534" s="370"/>
      <c r="C1534" s="370">
        <f>IF(B1534=0,0,VLOOKUP(B1534,competitors!$A$1:$B$1550,2,FALSE))</f>
        <v>0</v>
      </c>
      <c r="D1534" s="371">
        <f>IF(B1534=0,0,VLOOKUP(C1534,competitors!$B$1:$C$1550,2,FALSE))</f>
        <v>0</v>
      </c>
      <c r="F1534" s="370"/>
      <c r="G1534" s="370"/>
      <c r="H1534" s="370"/>
      <c r="I1534" s="370"/>
    </row>
    <row r="1535" spans="1:9" s="372" customFormat="1">
      <c r="A1535" s="370"/>
      <c r="B1535" s="370"/>
      <c r="C1535" s="370">
        <f>IF(B1535=0,0,VLOOKUP(B1535,competitors!$A$1:$B$1550,2,FALSE))</f>
        <v>0</v>
      </c>
      <c r="D1535" s="371">
        <f>IF(B1535=0,0,VLOOKUP(C1535,competitors!$B$1:$C$1550,2,FALSE))</f>
        <v>0</v>
      </c>
      <c r="F1535" s="370"/>
      <c r="G1535" s="370"/>
      <c r="H1535" s="370"/>
      <c r="I1535" s="370"/>
    </row>
    <row r="1536" spans="1:9" s="372" customFormat="1">
      <c r="A1536" s="370"/>
      <c r="B1536" s="370"/>
      <c r="C1536" s="370">
        <f>IF(B1536=0,0,VLOOKUP(B1536,competitors!$A$1:$B$1550,2,FALSE))</f>
        <v>0</v>
      </c>
      <c r="D1536" s="371">
        <f>IF(B1536=0,0,VLOOKUP(C1536,competitors!$B$1:$C$1550,2,FALSE))</f>
        <v>0</v>
      </c>
      <c r="F1536" s="370"/>
      <c r="G1536" s="370"/>
      <c r="H1536" s="370"/>
      <c r="I1536" s="370"/>
    </row>
    <row r="1537" spans="1:9" s="372" customFormat="1">
      <c r="A1537" s="370"/>
      <c r="B1537" s="370"/>
      <c r="C1537" s="370">
        <f>IF(B1537=0,0,VLOOKUP(B1537,competitors!$A$1:$B$1550,2,FALSE))</f>
        <v>0</v>
      </c>
      <c r="D1537" s="371">
        <f>IF(B1537=0,0,VLOOKUP(C1537,competitors!$B$1:$C$1550,2,FALSE))</f>
        <v>0</v>
      </c>
      <c r="F1537" s="370"/>
      <c r="G1537" s="370"/>
      <c r="H1537" s="370"/>
      <c r="I1537" s="370"/>
    </row>
    <row r="1538" spans="1:9" s="372" customFormat="1">
      <c r="A1538" s="370"/>
      <c r="B1538" s="370"/>
      <c r="C1538" s="370">
        <f>IF(B1538=0,0,VLOOKUP(B1538,competitors!$A$1:$B$1550,2,FALSE))</f>
        <v>0</v>
      </c>
      <c r="D1538" s="371">
        <f>IF(B1538=0,0,VLOOKUP(C1538,competitors!$B$1:$C$1550,2,FALSE))</f>
        <v>0</v>
      </c>
      <c r="F1538" s="370"/>
      <c r="G1538" s="370"/>
      <c r="H1538" s="370"/>
      <c r="I1538" s="370"/>
    </row>
    <row r="1539" spans="1:9" s="372" customFormat="1">
      <c r="A1539" s="370"/>
      <c r="B1539" s="370"/>
      <c r="C1539" s="370">
        <f>IF(B1539=0,0,VLOOKUP(B1539,competitors!$A$1:$B$1550,2,FALSE))</f>
        <v>0</v>
      </c>
      <c r="D1539" s="371">
        <f>IF(B1539=0,0,VLOOKUP(C1539,competitors!$B$1:$C$1550,2,FALSE))</f>
        <v>0</v>
      </c>
      <c r="F1539" s="370"/>
      <c r="G1539" s="370"/>
      <c r="H1539" s="370"/>
      <c r="I1539" s="370"/>
    </row>
    <row r="1540" spans="1:9" s="372" customFormat="1">
      <c r="A1540" s="370"/>
      <c r="B1540" s="370"/>
      <c r="C1540" s="370">
        <f>IF(B1540=0,0,VLOOKUP(B1540,competitors!$A$1:$B$1550,2,FALSE))</f>
        <v>0</v>
      </c>
      <c r="D1540" s="371">
        <f>IF(B1540=0,0,VLOOKUP(C1540,competitors!$B$1:$C$1550,2,FALSE))</f>
        <v>0</v>
      </c>
      <c r="F1540" s="370"/>
      <c r="G1540" s="370"/>
      <c r="H1540" s="370"/>
      <c r="I1540" s="370"/>
    </row>
    <row r="1541" spans="1:9" s="372" customFormat="1">
      <c r="A1541" s="370"/>
      <c r="B1541" s="370"/>
      <c r="C1541" s="370">
        <f>IF(B1541=0,0,VLOOKUP(B1541,competitors!$A$1:$B$1550,2,FALSE))</f>
        <v>0</v>
      </c>
      <c r="D1541" s="371">
        <f>IF(B1541=0,0,VLOOKUP(C1541,competitors!$B$1:$C$1550,2,FALSE))</f>
        <v>0</v>
      </c>
      <c r="F1541" s="370"/>
      <c r="G1541" s="370"/>
      <c r="H1541" s="370"/>
      <c r="I1541" s="370"/>
    </row>
    <row r="1542" spans="1:9" s="372" customFormat="1">
      <c r="A1542" s="370"/>
      <c r="B1542" s="370"/>
      <c r="C1542" s="370">
        <f>IF(B1542=0,0,VLOOKUP(B1542,competitors!$A$1:$B$1550,2,FALSE))</f>
        <v>0</v>
      </c>
      <c r="D1542" s="371">
        <f>IF(B1542=0,0,VLOOKUP(C1542,competitors!$B$1:$C$1550,2,FALSE))</f>
        <v>0</v>
      </c>
      <c r="F1542" s="370"/>
      <c r="G1542" s="370"/>
      <c r="H1542" s="370"/>
      <c r="I1542" s="370"/>
    </row>
    <row r="1543" spans="1:9" s="372" customFormat="1">
      <c r="A1543" s="370"/>
      <c r="B1543" s="370"/>
      <c r="C1543" s="370">
        <f>IF(B1543=0,0,VLOOKUP(B1543,competitors!$A$1:$B$1550,2,FALSE))</f>
        <v>0</v>
      </c>
      <c r="D1543" s="371">
        <f>IF(B1543=0,0,VLOOKUP(C1543,competitors!$B$1:$C$1550,2,FALSE))</f>
        <v>0</v>
      </c>
      <c r="F1543" s="370"/>
      <c r="G1543" s="370"/>
      <c r="H1543" s="370"/>
      <c r="I1543" s="370"/>
    </row>
    <row r="1544" spans="1:9" s="372" customFormat="1">
      <c r="A1544" s="370"/>
      <c r="B1544" s="370"/>
      <c r="C1544" s="370">
        <f>IF(B1544=0,0,VLOOKUP(B1544,competitors!$A$1:$B$1550,2,FALSE))</f>
        <v>0</v>
      </c>
      <c r="D1544" s="371">
        <f>IF(B1544=0,0,VLOOKUP(C1544,competitors!$B$1:$C$1550,2,FALSE))</f>
        <v>0</v>
      </c>
      <c r="F1544" s="370"/>
      <c r="G1544" s="370"/>
      <c r="H1544" s="370"/>
      <c r="I1544" s="370"/>
    </row>
    <row r="1545" spans="1:9" s="372" customFormat="1">
      <c r="A1545" s="370"/>
      <c r="B1545" s="370"/>
      <c r="C1545" s="370">
        <f>IF(B1545=0,0,VLOOKUP(B1545,competitors!$A$1:$B$1550,2,FALSE))</f>
        <v>0</v>
      </c>
      <c r="D1545" s="371">
        <f>IF(B1545=0,0,VLOOKUP(C1545,competitors!$B$1:$C$1550,2,FALSE))</f>
        <v>0</v>
      </c>
      <c r="F1545" s="370"/>
      <c r="G1545" s="370"/>
      <c r="H1545" s="370"/>
      <c r="I1545" s="370"/>
    </row>
    <row r="1546" spans="1:9" s="372" customFormat="1">
      <c r="A1546" s="370"/>
      <c r="B1546" s="370"/>
      <c r="C1546" s="370">
        <f>IF(B1546=0,0,VLOOKUP(B1546,competitors!$A$1:$B$1550,2,FALSE))</f>
        <v>0</v>
      </c>
      <c r="D1546" s="371">
        <f>IF(B1546=0,0,VLOOKUP(C1546,competitors!$B$1:$C$1550,2,FALSE))</f>
        <v>0</v>
      </c>
      <c r="F1546" s="370"/>
      <c r="G1546" s="370"/>
      <c r="H1546" s="370"/>
      <c r="I1546" s="370"/>
    </row>
    <row r="1547" spans="1:9" s="372" customFormat="1">
      <c r="A1547" s="370"/>
      <c r="B1547" s="370"/>
      <c r="C1547" s="370">
        <f>IF(B1547=0,0,VLOOKUP(B1547,competitors!$A$1:$B$1550,2,FALSE))</f>
        <v>0</v>
      </c>
      <c r="D1547" s="371">
        <f>IF(B1547=0,0,VLOOKUP(C1547,competitors!$B$1:$C$1550,2,FALSE))</f>
        <v>0</v>
      </c>
      <c r="F1547" s="370"/>
      <c r="G1547" s="370"/>
      <c r="H1547" s="370"/>
      <c r="I1547" s="370"/>
    </row>
    <row r="1548" spans="1:9" s="372" customFormat="1">
      <c r="A1548" s="370"/>
      <c r="B1548" s="370"/>
      <c r="C1548" s="370">
        <f>IF(B1548=0,0,VLOOKUP(B1548,competitors!$A$1:$B$1550,2,FALSE))</f>
        <v>0</v>
      </c>
      <c r="D1548" s="371">
        <f>IF(B1548=0,0,VLOOKUP(C1548,competitors!$B$1:$C$1550,2,FALSE))</f>
        <v>0</v>
      </c>
      <c r="F1548" s="370"/>
      <c r="G1548" s="370"/>
      <c r="H1548" s="370"/>
      <c r="I1548" s="370"/>
    </row>
    <row r="1549" spans="1:9" s="372" customFormat="1">
      <c r="A1549" s="370"/>
      <c r="B1549" s="370"/>
      <c r="C1549" s="370">
        <f>IF(B1549=0,0,VLOOKUP(B1549,competitors!$A$1:$B$1550,2,FALSE))</f>
        <v>0</v>
      </c>
      <c r="D1549" s="371">
        <f>IF(B1549=0,0,VLOOKUP(C1549,competitors!$B$1:$C$1550,2,FALSE))</f>
        <v>0</v>
      </c>
      <c r="F1549" s="370"/>
      <c r="G1549" s="370"/>
      <c r="H1549" s="370"/>
      <c r="I1549" s="370"/>
    </row>
    <row r="1550" spans="1:9" s="372" customFormat="1">
      <c r="A1550" s="370"/>
      <c r="B1550" s="370"/>
      <c r="C1550" s="370">
        <f>IF(B1550=0,0,VLOOKUP(B1550,competitors!$A$1:$B$1550,2,FALSE))</f>
        <v>0</v>
      </c>
      <c r="D1550" s="371">
        <f>IF(B1550=0,0,VLOOKUP(C1550,competitors!$B$1:$C$1550,2,FALSE))</f>
        <v>0</v>
      </c>
      <c r="F1550" s="370"/>
      <c r="G1550" s="370"/>
      <c r="H1550" s="370"/>
      <c r="I1550" s="370"/>
    </row>
    <row r="1551" spans="1:9" s="372" customFormat="1">
      <c r="A1551" s="370"/>
      <c r="B1551" s="370"/>
      <c r="C1551" s="370">
        <f>IF(B1551=0,0,VLOOKUP(B1551,competitors!$A$1:$B$1550,2,FALSE))</f>
        <v>0</v>
      </c>
      <c r="D1551" s="371">
        <f>IF(B1551=0,0,VLOOKUP(C1551,competitors!$B$1:$C$1550,2,FALSE))</f>
        <v>0</v>
      </c>
      <c r="F1551" s="370"/>
      <c r="G1551" s="370"/>
      <c r="H1551" s="370"/>
      <c r="I1551" s="370"/>
    </row>
    <row r="1552" spans="1:9" s="372" customFormat="1">
      <c r="A1552" s="370"/>
      <c r="B1552" s="370"/>
      <c r="C1552" s="370">
        <f>IF(B1552=0,0,VLOOKUP(B1552,competitors!$A$1:$B$1550,2,FALSE))</f>
        <v>0</v>
      </c>
      <c r="D1552" s="371">
        <f>IF(B1552=0,0,VLOOKUP(C1552,competitors!$B$1:$C$1550,2,FALSE))</f>
        <v>0</v>
      </c>
      <c r="F1552" s="370"/>
      <c r="G1552" s="370"/>
      <c r="H1552" s="370"/>
      <c r="I1552" s="370"/>
    </row>
    <row r="1553" spans="1:9" s="372" customFormat="1">
      <c r="A1553" s="370"/>
      <c r="B1553" s="370"/>
      <c r="C1553" s="370">
        <f>IF(B1553=0,0,VLOOKUP(B1553,competitors!$A$1:$B$1550,2,FALSE))</f>
        <v>0</v>
      </c>
      <c r="D1553" s="371">
        <f>IF(B1553=0,0,VLOOKUP(C1553,competitors!$B$1:$C$1550,2,FALSE))</f>
        <v>0</v>
      </c>
      <c r="F1553" s="370"/>
      <c r="G1553" s="370"/>
      <c r="H1553" s="370"/>
      <c r="I1553" s="370"/>
    </row>
    <row r="1554" spans="1:9" s="372" customFormat="1">
      <c r="A1554" s="370"/>
      <c r="B1554" s="370"/>
      <c r="C1554" s="370">
        <f>IF(B1554=0,0,VLOOKUP(B1554,competitors!$A$1:$B$1550,2,FALSE))</f>
        <v>0</v>
      </c>
      <c r="D1554" s="371">
        <f>IF(B1554=0,0,VLOOKUP(C1554,competitors!$B$1:$C$1550,2,FALSE))</f>
        <v>0</v>
      </c>
      <c r="F1554" s="370"/>
      <c r="G1554" s="370"/>
      <c r="H1554" s="370"/>
      <c r="I1554" s="370"/>
    </row>
    <row r="1555" spans="1:9" s="372" customFormat="1">
      <c r="A1555" s="370"/>
      <c r="B1555" s="370"/>
      <c r="C1555" s="370">
        <f>IF(B1555=0,0,VLOOKUP(B1555,competitors!$A$1:$B$1550,2,FALSE))</f>
        <v>0</v>
      </c>
      <c r="D1555" s="371">
        <f>IF(B1555=0,0,VLOOKUP(C1555,competitors!$B$1:$C$1550,2,FALSE))</f>
        <v>0</v>
      </c>
      <c r="F1555" s="370"/>
      <c r="G1555" s="370"/>
      <c r="H1555" s="370"/>
      <c r="I1555" s="370"/>
    </row>
    <row r="1556" spans="1:9" s="372" customFormat="1">
      <c r="A1556" s="370"/>
      <c r="B1556" s="370"/>
      <c r="C1556" s="370">
        <f>IF(B1556=0,0,VLOOKUP(B1556,competitors!$A$1:$B$1550,2,FALSE))</f>
        <v>0</v>
      </c>
      <c r="D1556" s="371">
        <f>IF(B1556=0,0,VLOOKUP(C1556,competitors!$B$1:$C$1550,2,FALSE))</f>
        <v>0</v>
      </c>
      <c r="F1556" s="370"/>
      <c r="G1556" s="370"/>
      <c r="H1556" s="370"/>
      <c r="I1556" s="370"/>
    </row>
    <row r="1557" spans="1:9" s="372" customFormat="1">
      <c r="A1557" s="370"/>
      <c r="B1557" s="370"/>
      <c r="C1557" s="370">
        <f>IF(B1557=0,0,VLOOKUP(B1557,competitors!$A$1:$B$1550,2,FALSE))</f>
        <v>0</v>
      </c>
      <c r="D1557" s="371">
        <f>IF(B1557=0,0,VLOOKUP(C1557,competitors!$B$1:$C$1550,2,FALSE))</f>
        <v>0</v>
      </c>
      <c r="F1557" s="370"/>
      <c r="G1557" s="370"/>
      <c r="H1557" s="370"/>
      <c r="I1557" s="370"/>
    </row>
    <row r="1558" spans="1:9" s="372" customFormat="1">
      <c r="A1558" s="370"/>
      <c r="B1558" s="370"/>
      <c r="C1558" s="370">
        <f>IF(B1558=0,0,VLOOKUP(B1558,competitors!$A$1:$B$1550,2,FALSE))</f>
        <v>0</v>
      </c>
      <c r="D1558" s="371">
        <f>IF(B1558=0,0,VLOOKUP(C1558,competitors!$B$1:$C$1550,2,FALSE))</f>
        <v>0</v>
      </c>
      <c r="F1558" s="370"/>
      <c r="G1558" s="370"/>
      <c r="H1558" s="370"/>
      <c r="I1558" s="370"/>
    </row>
    <row r="1559" spans="1:9" s="372" customFormat="1">
      <c r="A1559" s="370"/>
      <c r="B1559" s="370"/>
      <c r="C1559" s="370">
        <f>IF(B1559=0,0,VLOOKUP(B1559,competitors!$A$1:$B$1550,2,FALSE))</f>
        <v>0</v>
      </c>
      <c r="D1559" s="371">
        <f>IF(B1559=0,0,VLOOKUP(C1559,competitors!$B$1:$C$1550,2,FALSE))</f>
        <v>0</v>
      </c>
      <c r="F1559" s="370"/>
      <c r="G1559" s="370"/>
      <c r="H1559" s="370"/>
      <c r="I1559" s="370"/>
    </row>
    <row r="1560" spans="1:9" s="372" customFormat="1">
      <c r="A1560" s="370"/>
      <c r="B1560" s="370"/>
      <c r="C1560" s="370">
        <f>IF(B1560=0,0,VLOOKUP(B1560,competitors!$A$1:$B$1550,2,FALSE))</f>
        <v>0</v>
      </c>
      <c r="D1560" s="371">
        <f>IF(B1560=0,0,VLOOKUP(C1560,competitors!$B$1:$C$1550,2,FALSE))</f>
        <v>0</v>
      </c>
      <c r="F1560" s="370"/>
      <c r="G1560" s="370"/>
      <c r="H1560" s="370"/>
      <c r="I1560" s="370"/>
    </row>
    <row r="1561" spans="1:9" s="372" customFormat="1">
      <c r="A1561" s="370"/>
      <c r="B1561" s="370"/>
      <c r="C1561" s="370">
        <f>IF(B1561=0,0,VLOOKUP(B1561,competitors!$A$1:$B$1550,2,FALSE))</f>
        <v>0</v>
      </c>
      <c r="D1561" s="371">
        <f>IF(B1561=0,0,VLOOKUP(C1561,competitors!$B$1:$C$1550,2,FALSE))</f>
        <v>0</v>
      </c>
      <c r="F1561" s="370"/>
      <c r="G1561" s="370"/>
      <c r="H1561" s="370"/>
      <c r="I1561" s="370"/>
    </row>
    <row r="1562" spans="1:9" s="372" customFormat="1">
      <c r="A1562" s="370"/>
      <c r="B1562" s="370"/>
      <c r="C1562" s="370">
        <f>IF(B1562=0,0,VLOOKUP(B1562,competitors!$A$1:$B$1550,2,FALSE))</f>
        <v>0</v>
      </c>
      <c r="D1562" s="371">
        <f>IF(B1562=0,0,VLOOKUP(C1562,competitors!$B$1:$C$1550,2,FALSE))</f>
        <v>0</v>
      </c>
      <c r="F1562" s="370"/>
      <c r="G1562" s="370"/>
      <c r="H1562" s="370"/>
      <c r="I1562" s="370"/>
    </row>
    <row r="1563" spans="1:9" s="372" customFormat="1">
      <c r="A1563" s="370"/>
      <c r="B1563" s="370"/>
      <c r="C1563" s="370">
        <f>IF(B1563=0,0,VLOOKUP(B1563,competitors!$A$1:$B$1550,2,FALSE))</f>
        <v>0</v>
      </c>
      <c r="D1563" s="371">
        <f>IF(B1563=0,0,VLOOKUP(C1563,competitors!$B$1:$C$1550,2,FALSE))</f>
        <v>0</v>
      </c>
      <c r="F1563" s="370"/>
      <c r="G1563" s="370"/>
      <c r="H1563" s="370"/>
      <c r="I1563" s="370"/>
    </row>
    <row r="1564" spans="1:9" s="372" customFormat="1">
      <c r="A1564" s="370"/>
      <c r="B1564" s="370"/>
      <c r="C1564" s="370">
        <f>IF(B1564=0,0,VLOOKUP(B1564,competitors!$A$1:$B$1550,2,FALSE))</f>
        <v>0</v>
      </c>
      <c r="D1564" s="371">
        <f>IF(B1564=0,0,VLOOKUP(C1564,competitors!$B$1:$C$1550,2,FALSE))</f>
        <v>0</v>
      </c>
      <c r="F1564" s="370"/>
      <c r="G1564" s="370"/>
      <c r="H1564" s="370"/>
      <c r="I1564" s="370"/>
    </row>
    <row r="1565" spans="1:9" s="372" customFormat="1">
      <c r="A1565" s="370"/>
      <c r="B1565" s="370"/>
      <c r="C1565" s="370">
        <f>IF(B1565=0,0,VLOOKUP(B1565,competitors!$A$1:$B$1550,2,FALSE))</f>
        <v>0</v>
      </c>
      <c r="D1565" s="371">
        <f>IF(B1565=0,0,VLOOKUP(C1565,competitors!$B$1:$C$1550,2,FALSE))</f>
        <v>0</v>
      </c>
      <c r="F1565" s="370"/>
      <c r="G1565" s="370"/>
      <c r="H1565" s="370"/>
      <c r="I1565" s="370"/>
    </row>
    <row r="1566" spans="1:9" s="372" customFormat="1">
      <c r="A1566" s="370"/>
      <c r="B1566" s="370"/>
      <c r="C1566" s="370">
        <f>IF(B1566=0,0,VLOOKUP(B1566,competitors!$A$1:$B$1550,2,FALSE))</f>
        <v>0</v>
      </c>
      <c r="D1566" s="371">
        <f>IF(B1566=0,0,VLOOKUP(C1566,competitors!$B$1:$C$1550,2,FALSE))</f>
        <v>0</v>
      </c>
      <c r="F1566" s="370"/>
      <c r="G1566" s="370"/>
      <c r="H1566" s="370"/>
      <c r="I1566" s="370"/>
    </row>
    <row r="1567" spans="1:9" s="372" customFormat="1">
      <c r="A1567" s="370"/>
      <c r="B1567" s="370"/>
      <c r="C1567" s="370">
        <f>IF(B1567=0,0,VLOOKUP(B1567,competitors!$A$1:$B$1550,2,FALSE))</f>
        <v>0</v>
      </c>
      <c r="D1567" s="371">
        <f>IF(B1567=0,0,VLOOKUP(C1567,competitors!$B$1:$C$1550,2,FALSE))</f>
        <v>0</v>
      </c>
      <c r="F1567" s="370"/>
      <c r="G1567" s="370"/>
      <c r="H1567" s="370"/>
      <c r="I1567" s="370"/>
    </row>
    <row r="1568" spans="1:9" s="372" customFormat="1">
      <c r="A1568" s="370"/>
      <c r="B1568" s="370"/>
      <c r="C1568" s="370">
        <f>IF(B1568=0,0,VLOOKUP(B1568,competitors!$A$1:$B$1550,2,FALSE))</f>
        <v>0</v>
      </c>
      <c r="D1568" s="371">
        <f>IF(B1568=0,0,VLOOKUP(C1568,competitors!$B$1:$C$1550,2,FALSE))</f>
        <v>0</v>
      </c>
      <c r="F1568" s="370"/>
      <c r="G1568" s="370"/>
      <c r="H1568" s="370"/>
      <c r="I1568" s="370"/>
    </row>
    <row r="1569" spans="1:9" s="372" customFormat="1">
      <c r="A1569" s="370"/>
      <c r="B1569" s="370"/>
      <c r="C1569" s="370">
        <f>IF(B1569=0,0,VLOOKUP(B1569,competitors!$A$1:$B$1550,2,FALSE))</f>
        <v>0</v>
      </c>
      <c r="D1569" s="371">
        <f>IF(B1569=0,0,VLOOKUP(C1569,competitors!$B$1:$C$1550,2,FALSE))</f>
        <v>0</v>
      </c>
      <c r="F1569" s="370"/>
      <c r="G1569" s="370"/>
      <c r="H1569" s="370"/>
      <c r="I1569" s="370"/>
    </row>
    <row r="1570" spans="1:9" s="372" customFormat="1">
      <c r="A1570" s="370"/>
      <c r="B1570" s="370"/>
      <c r="C1570" s="370">
        <f>IF(B1570=0,0,VLOOKUP(B1570,competitors!$A$1:$B$1550,2,FALSE))</f>
        <v>0</v>
      </c>
      <c r="D1570" s="371">
        <f>IF(B1570=0,0,VLOOKUP(C1570,competitors!$B$1:$C$1550,2,FALSE))</f>
        <v>0</v>
      </c>
      <c r="F1570" s="370"/>
      <c r="G1570" s="370"/>
      <c r="H1570" s="370"/>
      <c r="I1570" s="370"/>
    </row>
    <row r="1571" spans="1:9" s="372" customFormat="1">
      <c r="A1571" s="370"/>
      <c r="B1571" s="370"/>
      <c r="C1571" s="370">
        <f>IF(B1571=0,0,VLOOKUP(B1571,competitors!$A$1:$B$1550,2,FALSE))</f>
        <v>0</v>
      </c>
      <c r="D1571" s="371">
        <f>IF(B1571=0,0,VLOOKUP(C1571,competitors!$B$1:$C$1550,2,FALSE))</f>
        <v>0</v>
      </c>
      <c r="F1571" s="370"/>
      <c r="G1571" s="370"/>
      <c r="H1571" s="370"/>
      <c r="I1571" s="370"/>
    </row>
    <row r="1572" spans="1:9" s="372" customFormat="1">
      <c r="A1572" s="370"/>
      <c r="B1572" s="370"/>
      <c r="C1572" s="370">
        <f>IF(B1572=0,0,VLOOKUP(B1572,competitors!$A$1:$B$1550,2,FALSE))</f>
        <v>0</v>
      </c>
      <c r="D1572" s="371">
        <f>IF(B1572=0,0,VLOOKUP(C1572,competitors!$B$1:$C$1550,2,FALSE))</f>
        <v>0</v>
      </c>
      <c r="F1572" s="370"/>
      <c r="G1572" s="370"/>
      <c r="H1572" s="370"/>
      <c r="I1572" s="370"/>
    </row>
    <row r="1573" spans="1:9" s="372" customFormat="1">
      <c r="A1573" s="370"/>
      <c r="B1573" s="370"/>
      <c r="C1573" s="370">
        <f>IF(B1573=0,0,VLOOKUP(B1573,competitors!$A$1:$B$1550,2,FALSE))</f>
        <v>0</v>
      </c>
      <c r="D1573" s="371">
        <f>IF(B1573=0,0,VLOOKUP(C1573,competitors!$B$1:$C$1550,2,FALSE))</f>
        <v>0</v>
      </c>
      <c r="F1573" s="370"/>
      <c r="G1573" s="370"/>
      <c r="H1573" s="370"/>
      <c r="I1573" s="370"/>
    </row>
    <row r="1574" spans="1:9" s="372" customFormat="1">
      <c r="A1574" s="370"/>
      <c r="B1574" s="370"/>
      <c r="C1574" s="370">
        <f>IF(B1574=0,0,VLOOKUP(B1574,competitors!$A$1:$B$1550,2,FALSE))</f>
        <v>0</v>
      </c>
      <c r="D1574" s="371">
        <f>IF(B1574=0,0,VLOOKUP(C1574,competitors!$B$1:$C$1550,2,FALSE))</f>
        <v>0</v>
      </c>
      <c r="F1574" s="370"/>
      <c r="G1574" s="370"/>
      <c r="H1574" s="370"/>
      <c r="I1574" s="370"/>
    </row>
    <row r="1575" spans="1:9" s="372" customFormat="1">
      <c r="A1575" s="370"/>
      <c r="B1575" s="370"/>
      <c r="C1575" s="370">
        <f>IF(B1575=0,0,VLOOKUP(B1575,competitors!$A$1:$B$1550,2,FALSE))</f>
        <v>0</v>
      </c>
      <c r="D1575" s="371">
        <f>IF(B1575=0,0,VLOOKUP(C1575,competitors!$B$1:$C$1550,2,FALSE))</f>
        <v>0</v>
      </c>
      <c r="F1575" s="370"/>
      <c r="G1575" s="370"/>
      <c r="H1575" s="370"/>
      <c r="I1575" s="370"/>
    </row>
    <row r="1576" spans="1:9" s="372" customFormat="1">
      <c r="A1576" s="370"/>
      <c r="B1576" s="370"/>
      <c r="C1576" s="370">
        <f>IF(B1576=0,0,VLOOKUP(B1576,competitors!$A$1:$B$1550,2,FALSE))</f>
        <v>0</v>
      </c>
      <c r="D1576" s="371">
        <f>IF(B1576=0,0,VLOOKUP(C1576,competitors!$B$1:$C$1550,2,FALSE))</f>
        <v>0</v>
      </c>
      <c r="F1576" s="370"/>
      <c r="G1576" s="370"/>
      <c r="H1576" s="370"/>
      <c r="I1576" s="370"/>
    </row>
    <row r="1577" spans="1:9" s="372" customFormat="1">
      <c r="A1577" s="370"/>
      <c r="B1577" s="370"/>
      <c r="C1577" s="370">
        <f>IF(B1577=0,0,VLOOKUP(B1577,competitors!$A$1:$B$1550,2,FALSE))</f>
        <v>0</v>
      </c>
      <c r="D1577" s="371">
        <f>IF(B1577=0,0,VLOOKUP(C1577,competitors!$B$1:$C$1550,2,FALSE))</f>
        <v>0</v>
      </c>
      <c r="F1577" s="370"/>
      <c r="G1577" s="370"/>
      <c r="H1577" s="370"/>
      <c r="I1577" s="370"/>
    </row>
    <row r="1578" spans="1:9" s="372" customFormat="1">
      <c r="A1578" s="370"/>
      <c r="B1578" s="370"/>
      <c r="C1578" s="370">
        <f>IF(B1578=0,0,VLOOKUP(B1578,competitors!$A$1:$B$1550,2,FALSE))</f>
        <v>0</v>
      </c>
      <c r="D1578" s="371">
        <f>IF(B1578=0,0,VLOOKUP(C1578,competitors!$B$1:$C$1550,2,FALSE))</f>
        <v>0</v>
      </c>
      <c r="F1578" s="370"/>
      <c r="G1578" s="370"/>
      <c r="H1578" s="370"/>
      <c r="I1578" s="370"/>
    </row>
    <row r="1579" spans="1:9" s="372" customFormat="1">
      <c r="A1579" s="370"/>
      <c r="B1579" s="370"/>
      <c r="C1579" s="370">
        <f>IF(B1579=0,0,VLOOKUP(B1579,competitors!$A$1:$B$1550,2,FALSE))</f>
        <v>0</v>
      </c>
      <c r="D1579" s="371">
        <f>IF(B1579=0,0,VLOOKUP(C1579,competitors!$B$1:$C$1550,2,FALSE))</f>
        <v>0</v>
      </c>
      <c r="F1579" s="370"/>
      <c r="G1579" s="370"/>
      <c r="H1579" s="370"/>
      <c r="I1579" s="370"/>
    </row>
    <row r="1580" spans="1:9" s="372" customFormat="1">
      <c r="A1580" s="370"/>
      <c r="B1580" s="370"/>
      <c r="C1580" s="370">
        <f>IF(B1580=0,0,VLOOKUP(B1580,competitors!$A$1:$B$1550,2,FALSE))</f>
        <v>0</v>
      </c>
      <c r="D1580" s="371">
        <f>IF(B1580=0,0,VLOOKUP(C1580,competitors!$B$1:$C$1550,2,FALSE))</f>
        <v>0</v>
      </c>
      <c r="F1580" s="370"/>
      <c r="G1580" s="370"/>
      <c r="H1580" s="370"/>
      <c r="I1580" s="370"/>
    </row>
    <row r="1581" spans="1:9" s="372" customFormat="1">
      <c r="A1581" s="370"/>
      <c r="B1581" s="370"/>
      <c r="C1581" s="370">
        <f>IF(B1581=0,0,VLOOKUP(B1581,competitors!$A$1:$B$1550,2,FALSE))</f>
        <v>0</v>
      </c>
      <c r="D1581" s="371">
        <f>IF(B1581=0,0,VLOOKUP(C1581,competitors!$B$1:$C$1550,2,FALSE))</f>
        <v>0</v>
      </c>
      <c r="F1581" s="370"/>
      <c r="G1581" s="370"/>
      <c r="H1581" s="370"/>
      <c r="I1581" s="370"/>
    </row>
    <row r="1582" spans="1:9" s="372" customFormat="1">
      <c r="A1582" s="370"/>
      <c r="B1582" s="370"/>
      <c r="C1582" s="370">
        <f>IF(B1582=0,0,VLOOKUP(B1582,competitors!$A$1:$B$1550,2,FALSE))</f>
        <v>0</v>
      </c>
      <c r="D1582" s="371">
        <f>IF(B1582=0,0,VLOOKUP(C1582,competitors!$B$1:$C$1550,2,FALSE))</f>
        <v>0</v>
      </c>
      <c r="F1582" s="370"/>
      <c r="G1582" s="370"/>
      <c r="H1582" s="370"/>
      <c r="I1582" s="370"/>
    </row>
    <row r="1583" spans="1:9" s="372" customFormat="1">
      <c r="A1583" s="370"/>
      <c r="B1583" s="370"/>
      <c r="C1583" s="370">
        <f>IF(B1583=0,0,VLOOKUP(B1583,competitors!$A$1:$B$1550,2,FALSE))</f>
        <v>0</v>
      </c>
      <c r="D1583" s="371">
        <f>IF(B1583=0,0,VLOOKUP(C1583,competitors!$B$1:$C$1550,2,FALSE))</f>
        <v>0</v>
      </c>
      <c r="F1583" s="370"/>
      <c r="G1583" s="370"/>
      <c r="H1583" s="370"/>
      <c r="I1583" s="370"/>
    </row>
    <row r="1584" spans="1:9" s="372" customFormat="1">
      <c r="A1584" s="370"/>
      <c r="B1584" s="370"/>
      <c r="C1584" s="370">
        <f>IF(B1584=0,0,VLOOKUP(B1584,competitors!$A$1:$B$1550,2,FALSE))</f>
        <v>0</v>
      </c>
      <c r="D1584" s="371">
        <f>IF(B1584=0,0,VLOOKUP(C1584,competitors!$B$1:$C$1550,2,FALSE))</f>
        <v>0</v>
      </c>
      <c r="F1584" s="370"/>
      <c r="G1584" s="370"/>
      <c r="H1584" s="370"/>
      <c r="I1584" s="370"/>
    </row>
    <row r="1585" spans="1:9" s="372" customFormat="1">
      <c r="A1585" s="370"/>
      <c r="B1585" s="370"/>
      <c r="C1585" s="370">
        <f>IF(B1585=0,0,VLOOKUP(B1585,competitors!$A$1:$B$1550,2,FALSE))</f>
        <v>0</v>
      </c>
      <c r="D1585" s="371">
        <f>IF(B1585=0,0,VLOOKUP(C1585,competitors!$B$1:$C$1550,2,FALSE))</f>
        <v>0</v>
      </c>
      <c r="F1585" s="370"/>
      <c r="G1585" s="370"/>
      <c r="H1585" s="370"/>
      <c r="I1585" s="370"/>
    </row>
    <row r="1586" spans="1:9" s="372" customFormat="1">
      <c r="A1586" s="370"/>
      <c r="B1586" s="370"/>
      <c r="C1586" s="370">
        <f>IF(B1586=0,0,VLOOKUP(B1586,competitors!$A$1:$B$1550,2,FALSE))</f>
        <v>0</v>
      </c>
      <c r="D1586" s="371">
        <f>IF(B1586=0,0,VLOOKUP(C1586,competitors!$B$1:$C$1550,2,FALSE))</f>
        <v>0</v>
      </c>
      <c r="F1586" s="370"/>
      <c r="G1586" s="370"/>
      <c r="H1586" s="370"/>
      <c r="I1586" s="370"/>
    </row>
    <row r="1587" spans="1:9" s="372" customFormat="1">
      <c r="A1587" s="370"/>
      <c r="B1587" s="370"/>
      <c r="C1587" s="370">
        <f>IF(B1587=0,0,VLOOKUP(B1587,competitors!$A$1:$B$1550,2,FALSE))</f>
        <v>0</v>
      </c>
      <c r="D1587" s="371">
        <f>IF(B1587=0,0,VLOOKUP(C1587,competitors!$B$1:$C$1550,2,FALSE))</f>
        <v>0</v>
      </c>
      <c r="F1587" s="370"/>
      <c r="G1587" s="370"/>
      <c r="H1587" s="370"/>
      <c r="I1587" s="370"/>
    </row>
    <row r="1588" spans="1:9" s="372" customFormat="1">
      <c r="A1588" s="370"/>
      <c r="B1588" s="370"/>
      <c r="C1588" s="370">
        <f>IF(B1588=0,0,VLOOKUP(B1588,competitors!$A$1:$B$1550,2,FALSE))</f>
        <v>0</v>
      </c>
      <c r="D1588" s="371">
        <f>IF(B1588=0,0,VLOOKUP(C1588,competitors!$B$1:$C$1550,2,FALSE))</f>
        <v>0</v>
      </c>
      <c r="F1588" s="370"/>
      <c r="G1588" s="370"/>
      <c r="H1588" s="370"/>
      <c r="I1588" s="370"/>
    </row>
    <row r="1589" spans="1:9" s="372" customFormat="1">
      <c r="A1589" s="370"/>
      <c r="B1589" s="370"/>
      <c r="C1589" s="370">
        <f>IF(B1589=0,0,VLOOKUP(B1589,competitors!$A$1:$B$1550,2,FALSE))</f>
        <v>0</v>
      </c>
      <c r="D1589" s="371">
        <f>IF(B1589=0,0,VLOOKUP(C1589,competitors!$B$1:$C$1550,2,FALSE))</f>
        <v>0</v>
      </c>
      <c r="F1589" s="370"/>
      <c r="G1589" s="370"/>
      <c r="H1589" s="370"/>
      <c r="I1589" s="370"/>
    </row>
    <row r="1590" spans="1:9" s="372" customFormat="1">
      <c r="A1590" s="370"/>
      <c r="B1590" s="370"/>
      <c r="C1590" s="370">
        <f>IF(B1590=0,0,VLOOKUP(B1590,competitors!$A$1:$B$1550,2,FALSE))</f>
        <v>0</v>
      </c>
      <c r="D1590" s="371">
        <f>IF(B1590=0,0,VLOOKUP(C1590,competitors!$B$1:$C$1550,2,FALSE))</f>
        <v>0</v>
      </c>
      <c r="F1590" s="370"/>
      <c r="G1590" s="370"/>
      <c r="H1590" s="370"/>
      <c r="I1590" s="370"/>
    </row>
    <row r="1591" spans="1:9" s="372" customFormat="1">
      <c r="A1591" s="370"/>
      <c r="B1591" s="370"/>
      <c r="C1591" s="370">
        <f>IF(B1591=0,0,VLOOKUP(B1591,competitors!$A$1:$B$1550,2,FALSE))</f>
        <v>0</v>
      </c>
      <c r="D1591" s="371">
        <f>IF(B1591=0,0,VLOOKUP(C1591,competitors!$B$1:$C$1550,2,FALSE))</f>
        <v>0</v>
      </c>
      <c r="F1591" s="370"/>
      <c r="G1591" s="370"/>
      <c r="H1591" s="370"/>
      <c r="I1591" s="370"/>
    </row>
    <row r="1592" spans="1:9" s="372" customFormat="1">
      <c r="A1592" s="370"/>
      <c r="B1592" s="370"/>
      <c r="C1592" s="370">
        <f>IF(B1592=0,0,VLOOKUP(B1592,competitors!$A$1:$B$1550,2,FALSE))</f>
        <v>0</v>
      </c>
      <c r="D1592" s="371">
        <f>IF(B1592=0,0,VLOOKUP(C1592,competitors!$B$1:$C$1550,2,FALSE))</f>
        <v>0</v>
      </c>
      <c r="F1592" s="370"/>
      <c r="G1592" s="370"/>
      <c r="H1592" s="370"/>
      <c r="I1592" s="370"/>
    </row>
    <row r="1593" spans="1:9" s="372" customFormat="1">
      <c r="A1593" s="370"/>
      <c r="B1593" s="370"/>
      <c r="C1593" s="370">
        <f>IF(B1593=0,0,VLOOKUP(B1593,competitors!$A$1:$B$1550,2,FALSE))</f>
        <v>0</v>
      </c>
      <c r="D1593" s="371">
        <f>IF(B1593=0,0,VLOOKUP(C1593,competitors!$B$1:$C$1550,2,FALSE))</f>
        <v>0</v>
      </c>
      <c r="F1593" s="370"/>
      <c r="G1593" s="370"/>
      <c r="H1593" s="370"/>
      <c r="I1593" s="370"/>
    </row>
    <row r="1594" spans="1:9" s="372" customFormat="1">
      <c r="A1594" s="370"/>
      <c r="B1594" s="370"/>
      <c r="C1594" s="370">
        <f>IF(B1594=0,0,VLOOKUP(B1594,competitors!$A$1:$B$1550,2,FALSE))</f>
        <v>0</v>
      </c>
      <c r="D1594" s="371">
        <f>IF(B1594=0,0,VLOOKUP(C1594,competitors!$B$1:$C$1550,2,FALSE))</f>
        <v>0</v>
      </c>
      <c r="F1594" s="370"/>
      <c r="G1594" s="370"/>
      <c r="H1594" s="370"/>
      <c r="I1594" s="370"/>
    </row>
    <row r="1595" spans="1:9" s="372" customFormat="1">
      <c r="A1595" s="370"/>
      <c r="B1595" s="370"/>
      <c r="C1595" s="370">
        <f>IF(B1595=0,0,VLOOKUP(B1595,competitors!$A$1:$B$1550,2,FALSE))</f>
        <v>0</v>
      </c>
      <c r="D1595" s="371">
        <f>IF(B1595=0,0,VLOOKUP(C1595,competitors!$B$1:$C$1550,2,FALSE))</f>
        <v>0</v>
      </c>
      <c r="F1595" s="370"/>
      <c r="G1595" s="370"/>
      <c r="H1595" s="370"/>
      <c r="I1595" s="370"/>
    </row>
    <row r="1596" spans="1:9" s="372" customFormat="1">
      <c r="A1596" s="370"/>
      <c r="B1596" s="370"/>
      <c r="C1596" s="370">
        <f>IF(B1596=0,0,VLOOKUP(B1596,competitors!$A$1:$B$1550,2,FALSE))</f>
        <v>0</v>
      </c>
      <c r="D1596" s="371">
        <f>IF(B1596=0,0,VLOOKUP(C1596,competitors!$B$1:$C$1550,2,FALSE))</f>
        <v>0</v>
      </c>
      <c r="F1596" s="370"/>
      <c r="G1596" s="370"/>
      <c r="H1596" s="370"/>
      <c r="I1596" s="370"/>
    </row>
    <row r="1597" spans="1:9" s="372" customFormat="1">
      <c r="A1597" s="370"/>
      <c r="B1597" s="370"/>
      <c r="C1597" s="370">
        <f>IF(B1597=0,0,VLOOKUP(B1597,competitors!$A$1:$B$1550,2,FALSE))</f>
        <v>0</v>
      </c>
      <c r="D1597" s="371">
        <f>IF(B1597=0,0,VLOOKUP(C1597,competitors!$B$1:$C$1550,2,FALSE))</f>
        <v>0</v>
      </c>
      <c r="F1597" s="370"/>
      <c r="G1597" s="370"/>
      <c r="H1597" s="370"/>
      <c r="I1597" s="370"/>
    </row>
    <row r="1598" spans="1:9" s="372" customFormat="1">
      <c r="A1598" s="370"/>
      <c r="B1598" s="370"/>
      <c r="C1598" s="370">
        <f>IF(B1598=0,0,VLOOKUP(B1598,competitors!$A$1:$B$1550,2,FALSE))</f>
        <v>0</v>
      </c>
      <c r="D1598" s="371">
        <f>IF(B1598=0,0,VLOOKUP(C1598,competitors!$B$1:$C$1550,2,FALSE))</f>
        <v>0</v>
      </c>
      <c r="F1598" s="370"/>
      <c r="G1598" s="370"/>
      <c r="H1598" s="370"/>
      <c r="I1598" s="370"/>
    </row>
    <row r="1599" spans="1:9" s="372" customFormat="1">
      <c r="A1599" s="370"/>
      <c r="B1599" s="370"/>
      <c r="C1599" s="370">
        <f>IF(B1599=0,0,VLOOKUP(B1599,competitors!$A$1:$B$1550,2,FALSE))</f>
        <v>0</v>
      </c>
      <c r="D1599" s="371">
        <f>IF(B1599=0,0,VLOOKUP(C1599,competitors!$B$1:$C$1550,2,FALSE))</f>
        <v>0</v>
      </c>
      <c r="F1599" s="370"/>
      <c r="G1599" s="370"/>
      <c r="H1599" s="370"/>
      <c r="I1599" s="370"/>
    </row>
    <row r="1600" spans="1:9" s="372" customFormat="1">
      <c r="A1600" s="370"/>
      <c r="B1600" s="370"/>
      <c r="C1600" s="370">
        <f>IF(B1600=0,0,VLOOKUP(B1600,competitors!$A$1:$B$1550,2,FALSE))</f>
        <v>0</v>
      </c>
      <c r="D1600" s="371">
        <f>IF(B1600=0,0,VLOOKUP(C1600,competitors!$B$1:$C$1550,2,FALSE))</f>
        <v>0</v>
      </c>
      <c r="F1600" s="370"/>
      <c r="G1600" s="370"/>
      <c r="H1600" s="370"/>
      <c r="I1600" s="370"/>
    </row>
    <row r="1601" spans="1:9" s="372" customFormat="1">
      <c r="A1601" s="370"/>
      <c r="B1601" s="370"/>
      <c r="C1601" s="370">
        <f>IF(B1601=0,0,VLOOKUP(B1601,competitors!$A$1:$B$1550,2,FALSE))</f>
        <v>0</v>
      </c>
      <c r="D1601" s="371">
        <f>IF(B1601=0,0,VLOOKUP(C1601,competitors!$B$1:$C$1550,2,FALSE))</f>
        <v>0</v>
      </c>
      <c r="F1601" s="370"/>
      <c r="G1601" s="370"/>
      <c r="H1601" s="370"/>
      <c r="I1601" s="370"/>
    </row>
    <row r="1602" spans="1:9" s="372" customFormat="1">
      <c r="A1602" s="370"/>
      <c r="B1602" s="370"/>
      <c r="C1602" s="370">
        <f>IF(B1602=0,0,VLOOKUP(B1602,competitors!$A$1:$B$1550,2,FALSE))</f>
        <v>0</v>
      </c>
      <c r="D1602" s="371">
        <f>IF(B1602=0,0,VLOOKUP(C1602,competitors!$B$1:$C$1550,2,FALSE))</f>
        <v>0</v>
      </c>
      <c r="F1602" s="370"/>
      <c r="G1602" s="370"/>
      <c r="H1602" s="370"/>
      <c r="I1602" s="370"/>
    </row>
    <row r="1603" spans="1:9" s="372" customFormat="1">
      <c r="A1603" s="370"/>
      <c r="B1603" s="370"/>
      <c r="C1603" s="370">
        <f>IF(B1603=0,0,VLOOKUP(B1603,competitors!$A$1:$B$1550,2,FALSE))</f>
        <v>0</v>
      </c>
      <c r="D1603" s="371">
        <f>IF(B1603=0,0,VLOOKUP(C1603,competitors!$B$1:$C$1550,2,FALSE))</f>
        <v>0</v>
      </c>
      <c r="F1603" s="370"/>
      <c r="G1603" s="370"/>
      <c r="H1603" s="370"/>
      <c r="I1603" s="370"/>
    </row>
    <row r="1604" spans="1:9" s="372" customFormat="1">
      <c r="A1604" s="370"/>
      <c r="B1604" s="370"/>
      <c r="C1604" s="370">
        <f>IF(B1604=0,0,VLOOKUP(B1604,competitors!$A$1:$B$1550,2,FALSE))</f>
        <v>0</v>
      </c>
      <c r="D1604" s="371">
        <f>IF(B1604=0,0,VLOOKUP(C1604,competitors!$B$1:$C$1550,2,FALSE))</f>
        <v>0</v>
      </c>
      <c r="F1604" s="370"/>
      <c r="G1604" s="370"/>
      <c r="H1604" s="370"/>
      <c r="I1604" s="370"/>
    </row>
    <row r="1605" spans="1:9" s="372" customFormat="1">
      <c r="A1605" s="370"/>
      <c r="B1605" s="370"/>
      <c r="C1605" s="370">
        <f>IF(B1605=0,0,VLOOKUP(B1605,competitors!$A$1:$B$1550,2,FALSE))</f>
        <v>0</v>
      </c>
      <c r="D1605" s="371">
        <f>IF(B1605=0,0,VLOOKUP(C1605,competitors!$B$1:$C$1550,2,FALSE))</f>
        <v>0</v>
      </c>
      <c r="F1605" s="370"/>
      <c r="G1605" s="370"/>
      <c r="H1605" s="370"/>
      <c r="I1605" s="370"/>
    </row>
    <row r="1606" spans="1:9" s="372" customFormat="1">
      <c r="A1606" s="370"/>
      <c r="B1606" s="370"/>
      <c r="C1606" s="370">
        <f>IF(B1606=0,0,VLOOKUP(B1606,competitors!$A$1:$B$1550,2,FALSE))</f>
        <v>0</v>
      </c>
      <c r="D1606" s="371">
        <f>IF(B1606=0,0,VLOOKUP(C1606,competitors!$B$1:$C$1550,2,FALSE))</f>
        <v>0</v>
      </c>
      <c r="F1606" s="370"/>
      <c r="G1606" s="370"/>
      <c r="H1606" s="370"/>
      <c r="I1606" s="370"/>
    </row>
    <row r="1607" spans="1:9" s="372" customFormat="1">
      <c r="A1607" s="370"/>
      <c r="B1607" s="370"/>
      <c r="C1607" s="370">
        <f>IF(B1607=0,0,VLOOKUP(B1607,competitors!$A$1:$B$1550,2,FALSE))</f>
        <v>0</v>
      </c>
      <c r="D1607" s="371">
        <f>IF(B1607=0,0,VLOOKUP(C1607,competitors!$B$1:$C$1550,2,FALSE))</f>
        <v>0</v>
      </c>
      <c r="F1607" s="370"/>
      <c r="G1607" s="370"/>
      <c r="H1607" s="370"/>
      <c r="I1607" s="370"/>
    </row>
    <row r="1608" spans="1:9" s="372" customFormat="1">
      <c r="A1608" s="370"/>
      <c r="B1608" s="370"/>
      <c r="C1608" s="370">
        <f>IF(B1608=0,0,VLOOKUP(B1608,competitors!$A$1:$B$1550,2,FALSE))</f>
        <v>0</v>
      </c>
      <c r="D1608" s="371">
        <f>IF(B1608=0,0,VLOOKUP(C1608,competitors!$B$1:$C$1550,2,FALSE))</f>
        <v>0</v>
      </c>
      <c r="F1608" s="370"/>
      <c r="G1608" s="370"/>
      <c r="H1608" s="370"/>
      <c r="I1608" s="370"/>
    </row>
    <row r="1609" spans="1:9" s="372" customFormat="1">
      <c r="A1609" s="370"/>
      <c r="B1609" s="370"/>
      <c r="C1609" s="370">
        <f>IF(B1609=0,0,VLOOKUP(B1609,competitors!$A$1:$B$1550,2,FALSE))</f>
        <v>0</v>
      </c>
      <c r="D1609" s="371">
        <f>IF(B1609=0,0,VLOOKUP(C1609,competitors!$B$1:$C$1550,2,FALSE))</f>
        <v>0</v>
      </c>
      <c r="F1609" s="370"/>
      <c r="G1609" s="370"/>
      <c r="H1609" s="370"/>
      <c r="I1609" s="370"/>
    </row>
    <row r="1610" spans="1:9" s="372" customFormat="1">
      <c r="A1610" s="370"/>
      <c r="B1610" s="370"/>
      <c r="C1610" s="370">
        <f>IF(B1610=0,0,VLOOKUP(B1610,competitors!$A$1:$B$1550,2,FALSE))</f>
        <v>0</v>
      </c>
      <c r="D1610" s="371">
        <f>IF(B1610=0,0,VLOOKUP(C1610,competitors!$B$1:$C$1550,2,FALSE))</f>
        <v>0</v>
      </c>
      <c r="F1610" s="370"/>
      <c r="G1610" s="370"/>
      <c r="H1610" s="370"/>
      <c r="I1610" s="370"/>
    </row>
    <row r="1611" spans="1:9" s="372" customFormat="1">
      <c r="A1611" s="370"/>
      <c r="B1611" s="370"/>
      <c r="C1611" s="370">
        <f>IF(B1611=0,0,VLOOKUP(B1611,competitors!$A$1:$B$1550,2,FALSE))</f>
        <v>0</v>
      </c>
      <c r="D1611" s="371">
        <f>IF(B1611=0,0,VLOOKUP(C1611,competitors!$B$1:$C$1550,2,FALSE))</f>
        <v>0</v>
      </c>
      <c r="F1611" s="370"/>
      <c r="G1611" s="370"/>
      <c r="H1611" s="370"/>
      <c r="I1611" s="370"/>
    </row>
    <row r="1612" spans="1:9" s="372" customFormat="1">
      <c r="A1612" s="370"/>
      <c r="B1612" s="370"/>
      <c r="C1612" s="370">
        <f>IF(B1612=0,0,VLOOKUP(B1612,competitors!$A$1:$B$1550,2,FALSE))</f>
        <v>0</v>
      </c>
      <c r="D1612" s="371">
        <f>IF(B1612=0,0,VLOOKUP(C1612,competitors!$B$1:$C$1550,2,FALSE))</f>
        <v>0</v>
      </c>
      <c r="F1612" s="370"/>
      <c r="G1612" s="370"/>
      <c r="H1612" s="370"/>
      <c r="I1612" s="370"/>
    </row>
    <row r="1613" spans="1:9" s="372" customFormat="1">
      <c r="A1613" s="370"/>
      <c r="B1613" s="370"/>
      <c r="C1613" s="370">
        <f>IF(B1613=0,0,VLOOKUP(B1613,competitors!$A$1:$B$1550,2,FALSE))</f>
        <v>0</v>
      </c>
      <c r="D1613" s="371">
        <f>IF(B1613=0,0,VLOOKUP(C1613,competitors!$B$1:$C$1550,2,FALSE))</f>
        <v>0</v>
      </c>
      <c r="F1613" s="370"/>
      <c r="G1613" s="370"/>
      <c r="H1613" s="370"/>
      <c r="I1613" s="370"/>
    </row>
    <row r="1614" spans="1:9" s="372" customFormat="1">
      <c r="A1614" s="370"/>
      <c r="B1614" s="370"/>
      <c r="C1614" s="370">
        <f>IF(B1614=0,0,VLOOKUP(B1614,competitors!$A$1:$B$1550,2,FALSE))</f>
        <v>0</v>
      </c>
      <c r="D1614" s="371">
        <f>IF(B1614=0,0,VLOOKUP(C1614,competitors!$B$1:$C$1550,2,FALSE))</f>
        <v>0</v>
      </c>
      <c r="F1614" s="370"/>
      <c r="G1614" s="370"/>
      <c r="H1614" s="370"/>
      <c r="I1614" s="370"/>
    </row>
    <row r="1615" spans="1:9" s="372" customFormat="1">
      <c r="A1615" s="370"/>
      <c r="B1615" s="370"/>
      <c r="C1615" s="370">
        <f>IF(B1615=0,0,VLOOKUP(B1615,competitors!$A$1:$B$1550,2,FALSE))</f>
        <v>0</v>
      </c>
      <c r="D1615" s="371">
        <f>IF(B1615=0,0,VLOOKUP(C1615,competitors!$B$1:$C$1550,2,FALSE))</f>
        <v>0</v>
      </c>
      <c r="F1615" s="370"/>
      <c r="G1615" s="370"/>
      <c r="H1615" s="370"/>
      <c r="I1615" s="370"/>
    </row>
    <row r="1616" spans="1:9" s="372" customFormat="1">
      <c r="A1616" s="370"/>
      <c r="B1616" s="370"/>
      <c r="C1616" s="370">
        <f>IF(B1616=0,0,VLOOKUP(B1616,competitors!$A$1:$B$1550,2,FALSE))</f>
        <v>0</v>
      </c>
      <c r="D1616" s="371">
        <f>IF(B1616=0,0,VLOOKUP(C1616,competitors!$B$1:$C$1550,2,FALSE))</f>
        <v>0</v>
      </c>
      <c r="F1616" s="370"/>
      <c r="G1616" s="370"/>
      <c r="H1616" s="370"/>
      <c r="I1616" s="370"/>
    </row>
    <row r="1617" spans="1:9" s="372" customFormat="1">
      <c r="A1617" s="370"/>
      <c r="B1617" s="370"/>
      <c r="C1617" s="370">
        <f>IF(B1617=0,0,VLOOKUP(B1617,competitors!$A$1:$B$1550,2,FALSE))</f>
        <v>0</v>
      </c>
      <c r="D1617" s="371">
        <f>IF(B1617=0,0,VLOOKUP(C1617,competitors!$B$1:$C$1550,2,FALSE))</f>
        <v>0</v>
      </c>
      <c r="F1617" s="370"/>
      <c r="G1617" s="370"/>
      <c r="H1617" s="370"/>
      <c r="I1617" s="370"/>
    </row>
    <row r="1618" spans="1:9" s="372" customFormat="1">
      <c r="A1618" s="370"/>
      <c r="B1618" s="370"/>
      <c r="C1618" s="370">
        <f>IF(B1618=0,0,VLOOKUP(B1618,competitors!$A$1:$B$1550,2,FALSE))</f>
        <v>0</v>
      </c>
      <c r="D1618" s="371">
        <f>IF(B1618=0,0,VLOOKUP(C1618,competitors!$B$1:$C$1550,2,FALSE))</f>
        <v>0</v>
      </c>
      <c r="F1618" s="370"/>
      <c r="G1618" s="370"/>
      <c r="H1618" s="370"/>
      <c r="I1618" s="370"/>
    </row>
    <row r="1619" spans="1:9" s="372" customFormat="1">
      <c r="A1619" s="370"/>
      <c r="B1619" s="370"/>
      <c r="C1619" s="370">
        <f>IF(B1619=0,0,VLOOKUP(B1619,competitors!$A$1:$B$1550,2,FALSE))</f>
        <v>0</v>
      </c>
      <c r="D1619" s="371">
        <f>IF(B1619=0,0,VLOOKUP(C1619,competitors!$B$1:$C$1550,2,FALSE))</f>
        <v>0</v>
      </c>
      <c r="F1619" s="370"/>
      <c r="G1619" s="370"/>
      <c r="H1619" s="370"/>
      <c r="I1619" s="370"/>
    </row>
    <row r="1620" spans="1:9" s="372" customFormat="1">
      <c r="A1620" s="370"/>
      <c r="B1620" s="370"/>
      <c r="C1620" s="370">
        <f>IF(B1620=0,0,VLOOKUP(B1620,competitors!$A$1:$B$1550,2,FALSE))</f>
        <v>0</v>
      </c>
      <c r="D1620" s="371">
        <f>IF(B1620=0,0,VLOOKUP(C1620,competitors!$B$1:$C$1550,2,FALSE))</f>
        <v>0</v>
      </c>
      <c r="F1620" s="370"/>
      <c r="G1620" s="370"/>
      <c r="H1620" s="370"/>
      <c r="I1620" s="370"/>
    </row>
    <row r="1621" spans="1:9" s="372" customFormat="1">
      <c r="A1621" s="370"/>
      <c r="B1621" s="370"/>
      <c r="C1621" s="370">
        <f>IF(B1621=0,0,VLOOKUP(B1621,competitors!$A$1:$B$1550,2,FALSE))</f>
        <v>0</v>
      </c>
      <c r="D1621" s="371">
        <f>IF(B1621=0,0,VLOOKUP(C1621,competitors!$B$1:$C$1550,2,FALSE))</f>
        <v>0</v>
      </c>
      <c r="F1621" s="370"/>
      <c r="G1621" s="370"/>
      <c r="H1621" s="370"/>
      <c r="I1621" s="370"/>
    </row>
    <row r="1622" spans="1:9" s="372" customFormat="1">
      <c r="A1622" s="370"/>
      <c r="B1622" s="370"/>
      <c r="C1622" s="370">
        <f>IF(B1622=0,0,VLOOKUP(B1622,competitors!$A$1:$B$1550,2,FALSE))</f>
        <v>0</v>
      </c>
      <c r="D1622" s="371">
        <f>IF(B1622=0,0,VLOOKUP(C1622,competitors!$B$1:$C$1550,2,FALSE))</f>
        <v>0</v>
      </c>
      <c r="F1622" s="370"/>
      <c r="G1622" s="370"/>
      <c r="H1622" s="370"/>
      <c r="I1622" s="370"/>
    </row>
    <row r="1623" spans="1:9" s="372" customFormat="1">
      <c r="A1623" s="370"/>
      <c r="B1623" s="370"/>
      <c r="C1623" s="370">
        <f>IF(B1623=0,0,VLOOKUP(B1623,competitors!$A$1:$B$1550,2,FALSE))</f>
        <v>0</v>
      </c>
      <c r="D1623" s="371">
        <f>IF(B1623=0,0,VLOOKUP(C1623,competitors!$B$1:$C$1550,2,FALSE))</f>
        <v>0</v>
      </c>
      <c r="F1623" s="370"/>
      <c r="G1623" s="370"/>
      <c r="H1623" s="370"/>
      <c r="I1623" s="370"/>
    </row>
    <row r="1624" spans="1:9" s="372" customFormat="1">
      <c r="A1624" s="370"/>
      <c r="B1624" s="370"/>
      <c r="C1624" s="370">
        <f>IF(B1624=0,0,VLOOKUP(B1624,competitors!$A$1:$B$1550,2,FALSE))</f>
        <v>0</v>
      </c>
      <c r="D1624" s="371">
        <f>IF(B1624=0,0,VLOOKUP(C1624,competitors!$B$1:$C$1550,2,FALSE))</f>
        <v>0</v>
      </c>
      <c r="F1624" s="370"/>
      <c r="G1624" s="370"/>
      <c r="H1624" s="370"/>
      <c r="I1624" s="370"/>
    </row>
    <row r="1625" spans="1:9" s="372" customFormat="1">
      <c r="A1625" s="370"/>
      <c r="B1625" s="370"/>
      <c r="C1625" s="370">
        <f>IF(B1625=0,0,VLOOKUP(B1625,competitors!$A$1:$B$1550,2,FALSE))</f>
        <v>0</v>
      </c>
      <c r="D1625" s="371">
        <f>IF(B1625=0,0,VLOOKUP(C1625,competitors!$B$1:$C$1550,2,FALSE))</f>
        <v>0</v>
      </c>
      <c r="F1625" s="370"/>
      <c r="G1625" s="370"/>
      <c r="H1625" s="370"/>
      <c r="I1625" s="370"/>
    </row>
    <row r="1626" spans="1:9" s="372" customFormat="1">
      <c r="A1626" s="370"/>
      <c r="B1626" s="370"/>
      <c r="C1626" s="370">
        <f>IF(B1626=0,0,VLOOKUP(B1626,competitors!$A$1:$B$1550,2,FALSE))</f>
        <v>0</v>
      </c>
      <c r="D1626" s="371">
        <f>IF(B1626=0,0,VLOOKUP(C1626,competitors!$B$1:$C$1550,2,FALSE))</f>
        <v>0</v>
      </c>
      <c r="F1626" s="370"/>
      <c r="G1626" s="370"/>
      <c r="H1626" s="370"/>
      <c r="I1626" s="370"/>
    </row>
    <row r="1627" spans="1:9" s="372" customFormat="1">
      <c r="A1627" s="370"/>
      <c r="B1627" s="370"/>
      <c r="C1627" s="370">
        <f>IF(B1627=0,0,VLOOKUP(B1627,competitors!$A$1:$B$1550,2,FALSE))</f>
        <v>0</v>
      </c>
      <c r="D1627" s="371">
        <f>IF(B1627=0,0,VLOOKUP(C1627,competitors!$B$1:$C$1550,2,FALSE))</f>
        <v>0</v>
      </c>
      <c r="F1627" s="370"/>
      <c r="G1627" s="370"/>
      <c r="H1627" s="370"/>
      <c r="I1627" s="370"/>
    </row>
    <row r="1628" spans="1:9" s="372" customFormat="1">
      <c r="A1628" s="370"/>
      <c r="B1628" s="370"/>
      <c r="C1628" s="370">
        <f>IF(B1628=0,0,VLOOKUP(B1628,competitors!$A$1:$B$1550,2,FALSE))</f>
        <v>0</v>
      </c>
      <c r="D1628" s="371">
        <f>IF(B1628=0,0,VLOOKUP(C1628,competitors!$B$1:$C$1550,2,FALSE))</f>
        <v>0</v>
      </c>
      <c r="F1628" s="370"/>
      <c r="G1628" s="370"/>
      <c r="H1628" s="370"/>
      <c r="I1628" s="370"/>
    </row>
    <row r="1629" spans="1:9" s="372" customFormat="1">
      <c r="A1629" s="370"/>
      <c r="B1629" s="370"/>
      <c r="C1629" s="370">
        <f>IF(B1629=0,0,VLOOKUP(B1629,competitors!$A$1:$B$1550,2,FALSE))</f>
        <v>0</v>
      </c>
      <c r="D1629" s="371">
        <f>IF(B1629=0,0,VLOOKUP(C1629,competitors!$B$1:$C$1550,2,FALSE))</f>
        <v>0</v>
      </c>
      <c r="F1629" s="370"/>
      <c r="G1629" s="370"/>
      <c r="H1629" s="370"/>
      <c r="I1629" s="370"/>
    </row>
    <row r="1630" spans="1:9" s="372" customFormat="1">
      <c r="A1630" s="370"/>
      <c r="B1630" s="370"/>
      <c r="C1630" s="370">
        <f>IF(B1630=0,0,VLOOKUP(B1630,competitors!$A$1:$B$1550,2,FALSE))</f>
        <v>0</v>
      </c>
      <c r="D1630" s="371">
        <f>IF(B1630=0,0,VLOOKUP(C1630,competitors!$B$1:$C$1550,2,FALSE))</f>
        <v>0</v>
      </c>
      <c r="F1630" s="370"/>
      <c r="G1630" s="370"/>
      <c r="H1630" s="370"/>
      <c r="I1630" s="370"/>
    </row>
    <row r="1631" spans="1:9" s="372" customFormat="1">
      <c r="A1631" s="370"/>
      <c r="B1631" s="370"/>
      <c r="C1631" s="370">
        <f>IF(B1631=0,0,VLOOKUP(B1631,competitors!$A$1:$B$1550,2,FALSE))</f>
        <v>0</v>
      </c>
      <c r="D1631" s="371">
        <f>IF(B1631=0,0,VLOOKUP(C1631,competitors!$B$1:$C$1550,2,FALSE))</f>
        <v>0</v>
      </c>
      <c r="F1631" s="370"/>
      <c r="G1631" s="370"/>
      <c r="H1631" s="370"/>
      <c r="I1631" s="370"/>
    </row>
    <row r="1632" spans="1:9" s="372" customFormat="1">
      <c r="A1632" s="370"/>
      <c r="B1632" s="370"/>
      <c r="C1632" s="370">
        <f>IF(B1632=0,0,VLOOKUP(B1632,competitors!$A$1:$B$1550,2,FALSE))</f>
        <v>0</v>
      </c>
      <c r="D1632" s="371">
        <f>IF(B1632=0,0,VLOOKUP(C1632,competitors!$B$1:$C$1550,2,FALSE))</f>
        <v>0</v>
      </c>
      <c r="F1632" s="370"/>
      <c r="G1632" s="370"/>
      <c r="H1632" s="370"/>
      <c r="I1632" s="370"/>
    </row>
    <row r="1633" spans="1:9" s="372" customFormat="1">
      <c r="A1633" s="370"/>
      <c r="B1633" s="370"/>
      <c r="C1633" s="370">
        <f>IF(B1633=0,0,VLOOKUP(B1633,competitors!$A$1:$B$1550,2,FALSE))</f>
        <v>0</v>
      </c>
      <c r="D1633" s="371">
        <f>IF(B1633=0,0,VLOOKUP(C1633,competitors!$B$1:$C$1550,2,FALSE))</f>
        <v>0</v>
      </c>
      <c r="F1633" s="370"/>
      <c r="G1633" s="370"/>
      <c r="H1633" s="370"/>
      <c r="I1633" s="370"/>
    </row>
    <row r="1634" spans="1:9" s="372" customFormat="1">
      <c r="A1634" s="370"/>
      <c r="B1634" s="370"/>
      <c r="C1634" s="370">
        <f>IF(B1634=0,0,VLOOKUP(B1634,competitors!$A$1:$B$1550,2,FALSE))</f>
        <v>0</v>
      </c>
      <c r="D1634" s="371">
        <f>IF(B1634=0,0,VLOOKUP(C1634,competitors!$B$1:$C$1550,2,FALSE))</f>
        <v>0</v>
      </c>
      <c r="F1634" s="370"/>
      <c r="G1634" s="370"/>
      <c r="H1634" s="370"/>
      <c r="I1634" s="370"/>
    </row>
    <row r="1635" spans="1:9" s="372" customFormat="1">
      <c r="A1635" s="370"/>
      <c r="B1635" s="370"/>
      <c r="C1635" s="370">
        <f>IF(B1635=0,0,VLOOKUP(B1635,competitors!$A$1:$B$1550,2,FALSE))</f>
        <v>0</v>
      </c>
      <c r="D1635" s="371">
        <f>IF(B1635=0,0,VLOOKUP(C1635,competitors!$B$1:$C$1550,2,FALSE))</f>
        <v>0</v>
      </c>
      <c r="F1635" s="370"/>
      <c r="G1635" s="370"/>
      <c r="H1635" s="370"/>
      <c r="I1635" s="370"/>
    </row>
    <row r="1636" spans="1:9" s="372" customFormat="1">
      <c r="A1636" s="370"/>
      <c r="B1636" s="370"/>
      <c r="C1636" s="370">
        <f>IF(B1636=0,0,VLOOKUP(B1636,competitors!$A$1:$B$1550,2,FALSE))</f>
        <v>0</v>
      </c>
      <c r="D1636" s="371">
        <f>IF(B1636=0,0,VLOOKUP(C1636,competitors!$B$1:$C$1550,2,FALSE))</f>
        <v>0</v>
      </c>
      <c r="F1636" s="370"/>
      <c r="G1636" s="370"/>
      <c r="H1636" s="370"/>
      <c r="I1636" s="370"/>
    </row>
    <row r="1637" spans="1:9" s="372" customFormat="1">
      <c r="A1637" s="370"/>
      <c r="B1637" s="370"/>
      <c r="C1637" s="370">
        <f>IF(B1637=0,0,VLOOKUP(B1637,competitors!$A$1:$B$1550,2,FALSE))</f>
        <v>0</v>
      </c>
      <c r="D1637" s="371">
        <f>IF(B1637=0,0,VLOOKUP(C1637,competitors!$B$1:$C$1550,2,FALSE))</f>
        <v>0</v>
      </c>
      <c r="F1637" s="370"/>
      <c r="G1637" s="370"/>
      <c r="H1637" s="370"/>
      <c r="I1637" s="370"/>
    </row>
    <row r="1638" spans="1:9" s="372" customFormat="1">
      <c r="A1638" s="370"/>
      <c r="B1638" s="370"/>
      <c r="C1638" s="370">
        <f>IF(B1638=0,0,VLOOKUP(B1638,competitors!$A$1:$B$1550,2,FALSE))</f>
        <v>0</v>
      </c>
      <c r="D1638" s="371">
        <f>IF(B1638=0,0,VLOOKUP(C1638,competitors!$B$1:$C$1550,2,FALSE))</f>
        <v>0</v>
      </c>
      <c r="F1638" s="370"/>
      <c r="G1638" s="370"/>
      <c r="H1638" s="370"/>
      <c r="I1638" s="370"/>
    </row>
    <row r="1639" spans="1:9" s="372" customFormat="1">
      <c r="A1639" s="370"/>
      <c r="B1639" s="370"/>
      <c r="C1639" s="370">
        <f>IF(B1639=0,0,VLOOKUP(B1639,competitors!$A$1:$B$1550,2,FALSE))</f>
        <v>0</v>
      </c>
      <c r="D1639" s="371">
        <f>IF(B1639=0,0,VLOOKUP(C1639,competitors!$B$1:$C$1550,2,FALSE))</f>
        <v>0</v>
      </c>
      <c r="F1639" s="370"/>
      <c r="G1639" s="370"/>
      <c r="H1639" s="370"/>
      <c r="I1639" s="370"/>
    </row>
    <row r="1640" spans="1:9" s="372" customFormat="1">
      <c r="A1640" s="370"/>
      <c r="B1640" s="370"/>
      <c r="C1640" s="370">
        <f>IF(B1640=0,0,VLOOKUP(B1640,competitors!$A$1:$B$1550,2,FALSE))</f>
        <v>0</v>
      </c>
      <c r="D1640" s="371">
        <f>IF(B1640=0,0,VLOOKUP(C1640,competitors!$B$1:$C$1550,2,FALSE))</f>
        <v>0</v>
      </c>
      <c r="F1640" s="370"/>
      <c r="G1640" s="370"/>
      <c r="H1640" s="370"/>
      <c r="I1640" s="370"/>
    </row>
    <row r="1641" spans="1:9" s="372" customFormat="1">
      <c r="A1641" s="370"/>
      <c r="B1641" s="370"/>
      <c r="C1641" s="370">
        <f>IF(B1641=0,0,VLOOKUP(B1641,competitors!$A$1:$B$1550,2,FALSE))</f>
        <v>0</v>
      </c>
      <c r="D1641" s="371">
        <f>IF(B1641=0,0,VLOOKUP(C1641,competitors!$B$1:$C$1550,2,FALSE))</f>
        <v>0</v>
      </c>
      <c r="F1641" s="370"/>
      <c r="G1641" s="370"/>
      <c r="H1641" s="370"/>
      <c r="I1641" s="370"/>
    </row>
    <row r="1642" spans="1:9" s="372" customFormat="1">
      <c r="A1642" s="370"/>
      <c r="B1642" s="370"/>
      <c r="C1642" s="370">
        <f>IF(B1642=0,0,VLOOKUP(B1642,competitors!$A$1:$B$1550,2,FALSE))</f>
        <v>0</v>
      </c>
      <c r="D1642" s="371">
        <f>IF(B1642=0,0,VLOOKUP(C1642,competitors!$B$1:$C$1550,2,FALSE))</f>
        <v>0</v>
      </c>
      <c r="F1642" s="370"/>
      <c r="G1642" s="370"/>
      <c r="H1642" s="370"/>
      <c r="I1642" s="370"/>
    </row>
    <row r="1643" spans="1:9" s="372" customFormat="1">
      <c r="A1643" s="370"/>
      <c r="B1643" s="370"/>
      <c r="C1643" s="370">
        <f>IF(B1643=0,0,VLOOKUP(B1643,competitors!$A$1:$B$1550,2,FALSE))</f>
        <v>0</v>
      </c>
      <c r="D1643" s="371">
        <f>IF(B1643=0,0,VLOOKUP(C1643,competitors!$B$1:$C$1550,2,FALSE))</f>
        <v>0</v>
      </c>
      <c r="F1643" s="370"/>
      <c r="G1643" s="370"/>
      <c r="H1643" s="370"/>
      <c r="I1643" s="370"/>
    </row>
    <row r="1644" spans="1:9" s="372" customFormat="1">
      <c r="A1644" s="370"/>
      <c r="B1644" s="370"/>
      <c r="C1644" s="370">
        <f>IF(B1644=0,0,VLOOKUP(B1644,competitors!$A$1:$B$1550,2,FALSE))</f>
        <v>0</v>
      </c>
      <c r="D1644" s="371">
        <f>IF(B1644=0,0,VLOOKUP(C1644,competitors!$B$1:$C$1550,2,FALSE))</f>
        <v>0</v>
      </c>
      <c r="F1644" s="370"/>
      <c r="G1644" s="370"/>
      <c r="H1644" s="370"/>
      <c r="I1644" s="370"/>
    </row>
    <row r="1645" spans="1:9" s="372" customFormat="1">
      <c r="A1645" s="370"/>
      <c r="B1645" s="370"/>
      <c r="C1645" s="370">
        <f>IF(B1645=0,0,VLOOKUP(B1645,competitors!$A$1:$B$1550,2,FALSE))</f>
        <v>0</v>
      </c>
      <c r="D1645" s="371">
        <f>IF(B1645=0,0,VLOOKUP(C1645,competitors!$B$1:$C$1550,2,FALSE))</f>
        <v>0</v>
      </c>
      <c r="F1645" s="370"/>
      <c r="G1645" s="370"/>
      <c r="H1645" s="370"/>
      <c r="I1645" s="370"/>
    </row>
    <row r="1646" spans="1:9" s="372" customFormat="1">
      <c r="A1646" s="370"/>
      <c r="B1646" s="370"/>
      <c r="C1646" s="370">
        <f>IF(B1646=0,0,VLOOKUP(B1646,competitors!$A$1:$B$1550,2,FALSE))</f>
        <v>0</v>
      </c>
      <c r="D1646" s="371">
        <f>IF(B1646=0,0,VLOOKUP(C1646,competitors!$B$1:$C$1550,2,FALSE))</f>
        <v>0</v>
      </c>
      <c r="F1646" s="370"/>
      <c r="G1646" s="370"/>
      <c r="H1646" s="370"/>
      <c r="I1646" s="370"/>
    </row>
    <row r="1647" spans="1:9" s="372" customFormat="1">
      <c r="A1647" s="370"/>
      <c r="B1647" s="370"/>
      <c r="C1647" s="370">
        <f>IF(B1647=0,0,VLOOKUP(B1647,competitors!$A$1:$B$1550,2,FALSE))</f>
        <v>0</v>
      </c>
      <c r="D1647" s="371">
        <f>IF(B1647=0,0,VLOOKUP(C1647,competitors!$B$1:$C$1550,2,FALSE))</f>
        <v>0</v>
      </c>
      <c r="F1647" s="370"/>
      <c r="G1647" s="370"/>
      <c r="H1647" s="370"/>
      <c r="I1647" s="370"/>
    </row>
    <row r="1648" spans="1:9" s="372" customFormat="1">
      <c r="A1648" s="370"/>
      <c r="B1648" s="370"/>
      <c r="C1648" s="370">
        <f>IF(B1648=0,0,VLOOKUP(B1648,competitors!$A$1:$B$1550,2,FALSE))</f>
        <v>0</v>
      </c>
      <c r="D1648" s="371">
        <f>IF(B1648=0,0,VLOOKUP(C1648,competitors!$B$1:$C$1550,2,FALSE))</f>
        <v>0</v>
      </c>
      <c r="F1648" s="370"/>
      <c r="G1648" s="370"/>
      <c r="H1648" s="370"/>
      <c r="I1648" s="370"/>
    </row>
    <row r="1649" spans="1:9" s="372" customFormat="1">
      <c r="A1649" s="370"/>
      <c r="B1649" s="370"/>
      <c r="C1649" s="370">
        <f>IF(B1649=0,0,VLOOKUP(B1649,competitors!$A$1:$B$1550,2,FALSE))</f>
        <v>0</v>
      </c>
      <c r="D1649" s="371">
        <f>IF(B1649=0,0,VLOOKUP(C1649,competitors!$B$1:$C$1550,2,FALSE))</f>
        <v>0</v>
      </c>
      <c r="F1649" s="370"/>
      <c r="G1649" s="370"/>
      <c r="H1649" s="370"/>
      <c r="I1649" s="370"/>
    </row>
    <row r="1650" spans="1:9" s="372" customFormat="1">
      <c r="A1650" s="370"/>
      <c r="B1650" s="370"/>
      <c r="C1650" s="370">
        <f>IF(B1650=0,0,VLOOKUP(B1650,competitors!$A$1:$B$1550,2,FALSE))</f>
        <v>0</v>
      </c>
      <c r="D1650" s="371">
        <f>IF(B1650=0,0,VLOOKUP(C1650,competitors!$B$1:$C$1550,2,FALSE))</f>
        <v>0</v>
      </c>
      <c r="F1650" s="370"/>
      <c r="G1650" s="370"/>
      <c r="H1650" s="370"/>
      <c r="I1650" s="370"/>
    </row>
    <row r="1651" spans="1:9" s="372" customFormat="1">
      <c r="A1651" s="370"/>
      <c r="B1651" s="370"/>
      <c r="C1651" s="370">
        <f>IF(B1651=0,0,VLOOKUP(B1651,competitors!$A$1:$B$1550,2,FALSE))</f>
        <v>0</v>
      </c>
      <c r="D1651" s="371">
        <f>IF(B1651=0,0,VLOOKUP(C1651,competitors!$B$1:$C$1550,2,FALSE))</f>
        <v>0</v>
      </c>
      <c r="F1651" s="370"/>
      <c r="G1651" s="370"/>
      <c r="H1651" s="370"/>
      <c r="I1651" s="370"/>
    </row>
    <row r="1652" spans="1:9" s="372" customFormat="1">
      <c r="A1652" s="370"/>
      <c r="B1652" s="370"/>
      <c r="C1652" s="370">
        <f>IF(B1652=0,0,VLOOKUP(B1652,competitors!$A$1:$B$1550,2,FALSE))</f>
        <v>0</v>
      </c>
      <c r="D1652" s="371">
        <f>IF(B1652=0,0,VLOOKUP(C1652,competitors!$B$1:$C$1550,2,FALSE))</f>
        <v>0</v>
      </c>
      <c r="F1652" s="370"/>
      <c r="G1652" s="370"/>
      <c r="H1652" s="370"/>
      <c r="I1652" s="370"/>
    </row>
    <row r="1653" spans="1:9" s="372" customFormat="1">
      <c r="A1653" s="370"/>
      <c r="B1653" s="370"/>
      <c r="C1653" s="370">
        <f>IF(B1653=0,0,VLOOKUP(B1653,competitors!$A$1:$B$1550,2,FALSE))</f>
        <v>0</v>
      </c>
      <c r="D1653" s="371">
        <f>IF(B1653=0,0,VLOOKUP(C1653,competitors!$B$1:$C$1550,2,FALSE))</f>
        <v>0</v>
      </c>
      <c r="F1653" s="370"/>
      <c r="G1653" s="370"/>
      <c r="H1653" s="370"/>
      <c r="I1653" s="370"/>
    </row>
    <row r="1654" spans="1:9" s="372" customFormat="1">
      <c r="A1654" s="370"/>
      <c r="B1654" s="370"/>
      <c r="C1654" s="370">
        <f>IF(B1654=0,0,VLOOKUP(B1654,competitors!$A$1:$B$1550,2,FALSE))</f>
        <v>0</v>
      </c>
      <c r="D1654" s="371">
        <f>IF(B1654=0,0,VLOOKUP(C1654,competitors!$B$1:$C$1550,2,FALSE))</f>
        <v>0</v>
      </c>
      <c r="F1654" s="370"/>
      <c r="G1654" s="370"/>
      <c r="H1654" s="370"/>
      <c r="I1654" s="370"/>
    </row>
    <row r="1655" spans="1:9" s="372" customFormat="1">
      <c r="A1655" s="370"/>
      <c r="B1655" s="370"/>
      <c r="C1655" s="370">
        <f>IF(B1655=0,0,VLOOKUP(B1655,competitors!$A$1:$B$1550,2,FALSE))</f>
        <v>0</v>
      </c>
      <c r="D1655" s="371">
        <f>IF(B1655=0,0,VLOOKUP(C1655,competitors!$B$1:$C$1550,2,FALSE))</f>
        <v>0</v>
      </c>
      <c r="F1655" s="370"/>
      <c r="G1655" s="370"/>
      <c r="H1655" s="370"/>
      <c r="I1655" s="370"/>
    </row>
    <row r="1656" spans="1:9" s="372" customFormat="1">
      <c r="A1656" s="370"/>
      <c r="B1656" s="370"/>
      <c r="C1656" s="370">
        <f>IF(B1656=0,0,VLOOKUP(B1656,competitors!$A$1:$B$1550,2,FALSE))</f>
        <v>0</v>
      </c>
      <c r="D1656" s="371">
        <f>IF(B1656=0,0,VLOOKUP(C1656,competitors!$B$1:$C$1550,2,FALSE))</f>
        <v>0</v>
      </c>
      <c r="F1656" s="370"/>
      <c r="G1656" s="370"/>
      <c r="H1656" s="370"/>
      <c r="I1656" s="370"/>
    </row>
    <row r="1657" spans="1:9" s="372" customFormat="1">
      <c r="A1657" s="370"/>
      <c r="B1657" s="370"/>
      <c r="C1657" s="370">
        <f>IF(B1657=0,0,VLOOKUP(B1657,competitors!$A$1:$B$1550,2,FALSE))</f>
        <v>0</v>
      </c>
      <c r="D1657" s="371">
        <f>IF(B1657=0,0,VLOOKUP(C1657,competitors!$B$1:$C$1550,2,FALSE))</f>
        <v>0</v>
      </c>
      <c r="F1657" s="370"/>
      <c r="G1657" s="370"/>
      <c r="H1657" s="370"/>
      <c r="I1657" s="370"/>
    </row>
    <row r="1658" spans="1:9" s="372" customFormat="1">
      <c r="A1658" s="370"/>
      <c r="B1658" s="370"/>
      <c r="C1658" s="370">
        <f>IF(B1658=0,0,VLOOKUP(B1658,competitors!$A$1:$B$1550,2,FALSE))</f>
        <v>0</v>
      </c>
      <c r="D1658" s="371">
        <f>IF(B1658=0,0,VLOOKUP(C1658,competitors!$B$1:$C$1550,2,FALSE))</f>
        <v>0</v>
      </c>
      <c r="F1658" s="370"/>
      <c r="G1658" s="370"/>
      <c r="H1658" s="370"/>
      <c r="I1658" s="370"/>
    </row>
    <row r="1659" spans="1:9" s="372" customFormat="1">
      <c r="A1659" s="370"/>
      <c r="B1659" s="370"/>
      <c r="C1659" s="370">
        <f>IF(B1659=0,0,VLOOKUP(B1659,competitors!$A$1:$B$1550,2,FALSE))</f>
        <v>0</v>
      </c>
      <c r="D1659" s="371">
        <f>IF(B1659=0,0,VLOOKUP(C1659,competitors!$B$1:$C$1550,2,FALSE))</f>
        <v>0</v>
      </c>
      <c r="F1659" s="370"/>
      <c r="G1659" s="370"/>
      <c r="H1659" s="370"/>
      <c r="I1659" s="370"/>
    </row>
    <row r="1660" spans="1:9" s="372" customFormat="1">
      <c r="A1660" s="370"/>
      <c r="B1660" s="370"/>
      <c r="C1660" s="370">
        <f>IF(B1660=0,0,VLOOKUP(B1660,competitors!$A$1:$B$1550,2,FALSE))</f>
        <v>0</v>
      </c>
      <c r="D1660" s="371">
        <f>IF(B1660=0,0,VLOOKUP(C1660,competitors!$B$1:$C$1550,2,FALSE))</f>
        <v>0</v>
      </c>
      <c r="F1660" s="370"/>
      <c r="G1660" s="370"/>
      <c r="H1660" s="370"/>
      <c r="I1660" s="370"/>
    </row>
    <row r="1661" spans="1:9" s="372" customFormat="1">
      <c r="A1661" s="370"/>
      <c r="B1661" s="370"/>
      <c r="C1661" s="370">
        <f>IF(B1661=0,0,VLOOKUP(B1661,competitors!$A$1:$B$1550,2,FALSE))</f>
        <v>0</v>
      </c>
      <c r="D1661" s="371">
        <f>IF(B1661=0,0,VLOOKUP(C1661,competitors!$B$1:$C$1550,2,FALSE))</f>
        <v>0</v>
      </c>
      <c r="F1661" s="370"/>
      <c r="G1661" s="370"/>
      <c r="H1661" s="370"/>
      <c r="I1661" s="370"/>
    </row>
    <row r="1662" spans="1:9" s="372" customFormat="1">
      <c r="A1662" s="370"/>
      <c r="B1662" s="370"/>
      <c r="C1662" s="370">
        <f>IF(B1662=0,0,VLOOKUP(B1662,competitors!$A$1:$B$1550,2,FALSE))</f>
        <v>0</v>
      </c>
      <c r="D1662" s="371">
        <f>IF(B1662=0,0,VLOOKUP(C1662,competitors!$B$1:$C$1550,2,FALSE))</f>
        <v>0</v>
      </c>
      <c r="F1662" s="370"/>
      <c r="G1662" s="370"/>
      <c r="H1662" s="370"/>
      <c r="I1662" s="370"/>
    </row>
    <row r="1663" spans="1:9" s="372" customFormat="1">
      <c r="A1663" s="370"/>
      <c r="B1663" s="370"/>
      <c r="C1663" s="370">
        <f>IF(B1663=0,0,VLOOKUP(B1663,competitors!$A$1:$B$1550,2,FALSE))</f>
        <v>0</v>
      </c>
      <c r="D1663" s="371">
        <f>IF(B1663=0,0,VLOOKUP(C1663,competitors!$B$1:$C$1550,2,FALSE))</f>
        <v>0</v>
      </c>
      <c r="F1663" s="370"/>
      <c r="G1663" s="370"/>
      <c r="H1663" s="370"/>
      <c r="I1663" s="370"/>
    </row>
    <row r="1664" spans="1:9" s="372" customFormat="1">
      <c r="A1664" s="370"/>
      <c r="B1664" s="370"/>
      <c r="C1664" s="370">
        <f>IF(B1664=0,0,VLOOKUP(B1664,competitors!$A$1:$B$1550,2,FALSE))</f>
        <v>0</v>
      </c>
      <c r="D1664" s="371">
        <f>IF(B1664=0,0,VLOOKUP(C1664,competitors!$B$1:$C$1550,2,FALSE))</f>
        <v>0</v>
      </c>
      <c r="F1664" s="370"/>
      <c r="G1664" s="370"/>
      <c r="H1664" s="370"/>
      <c r="I1664" s="370"/>
    </row>
    <row r="1665" spans="1:9" s="372" customFormat="1">
      <c r="A1665" s="370"/>
      <c r="B1665" s="370"/>
      <c r="C1665" s="370">
        <f>IF(B1665=0,0,VLOOKUP(B1665,competitors!$A$1:$B$1550,2,FALSE))</f>
        <v>0</v>
      </c>
      <c r="D1665" s="371">
        <f>IF(B1665=0,0,VLOOKUP(C1665,competitors!$B$1:$C$1550,2,FALSE))</f>
        <v>0</v>
      </c>
      <c r="F1665" s="370"/>
      <c r="G1665" s="370"/>
      <c r="H1665" s="370"/>
      <c r="I1665" s="370"/>
    </row>
    <row r="1666" spans="1:9" s="372" customFormat="1">
      <c r="A1666" s="370"/>
      <c r="B1666" s="370"/>
      <c r="C1666" s="370">
        <f>IF(B1666=0,0,VLOOKUP(B1666,competitors!$A$1:$B$1550,2,FALSE))</f>
        <v>0</v>
      </c>
      <c r="D1666" s="371">
        <f>IF(B1666=0,0,VLOOKUP(C1666,competitors!$B$1:$C$1550,2,FALSE))</f>
        <v>0</v>
      </c>
      <c r="F1666" s="370"/>
      <c r="G1666" s="370"/>
      <c r="H1666" s="370"/>
      <c r="I1666" s="370"/>
    </row>
    <row r="1667" spans="1:9" s="372" customFormat="1">
      <c r="A1667" s="370"/>
      <c r="B1667" s="370"/>
      <c r="C1667" s="370">
        <f>IF(B1667=0,0,VLOOKUP(B1667,competitors!$A$1:$B$1550,2,FALSE))</f>
        <v>0</v>
      </c>
      <c r="D1667" s="371">
        <f>IF(B1667=0,0,VLOOKUP(C1667,competitors!$B$1:$C$1550,2,FALSE))</f>
        <v>0</v>
      </c>
      <c r="F1667" s="370"/>
      <c r="G1667" s="370"/>
      <c r="H1667" s="370"/>
      <c r="I1667" s="370"/>
    </row>
    <row r="1668" spans="1:9" s="372" customFormat="1">
      <c r="A1668" s="370"/>
      <c r="B1668" s="370"/>
      <c r="C1668" s="370">
        <f>IF(B1668=0,0,VLOOKUP(B1668,competitors!$A$1:$B$1550,2,FALSE))</f>
        <v>0</v>
      </c>
      <c r="D1668" s="371">
        <f>IF(B1668=0,0,VLOOKUP(C1668,competitors!$B$1:$C$1550,2,FALSE))</f>
        <v>0</v>
      </c>
      <c r="F1668" s="370"/>
      <c r="G1668" s="370"/>
      <c r="H1668" s="370"/>
      <c r="I1668" s="370"/>
    </row>
    <row r="1669" spans="1:9" s="372" customFormat="1">
      <c r="A1669" s="370"/>
      <c r="B1669" s="370"/>
      <c r="C1669" s="370">
        <f>IF(B1669=0,0,VLOOKUP(B1669,competitors!$A$1:$B$1550,2,FALSE))</f>
        <v>0</v>
      </c>
      <c r="D1669" s="371">
        <f>IF(B1669=0,0,VLOOKUP(C1669,competitors!$B$1:$C$1550,2,FALSE))</f>
        <v>0</v>
      </c>
      <c r="F1669" s="370"/>
      <c r="G1669" s="370"/>
      <c r="H1669" s="370"/>
      <c r="I1669" s="370"/>
    </row>
    <row r="1670" spans="1:9" s="372" customFormat="1">
      <c r="A1670" s="370"/>
      <c r="B1670" s="370"/>
      <c r="C1670" s="370">
        <f>IF(B1670=0,0,VLOOKUP(B1670,competitors!$A$1:$B$1550,2,FALSE))</f>
        <v>0</v>
      </c>
      <c r="D1670" s="371">
        <f>IF(B1670=0,0,VLOOKUP(C1670,competitors!$B$1:$C$1550,2,FALSE))</f>
        <v>0</v>
      </c>
      <c r="F1670" s="370"/>
      <c r="G1670" s="370"/>
      <c r="H1670" s="370"/>
      <c r="I1670" s="370"/>
    </row>
    <row r="1671" spans="1:9" s="372" customFormat="1">
      <c r="A1671" s="370"/>
      <c r="B1671" s="370"/>
      <c r="C1671" s="370">
        <f>IF(B1671=0,0,VLOOKUP(B1671,competitors!$A$1:$B$1550,2,FALSE))</f>
        <v>0</v>
      </c>
      <c r="D1671" s="371">
        <f>IF(B1671=0,0,VLOOKUP(C1671,competitors!$B$1:$C$1550,2,FALSE))</f>
        <v>0</v>
      </c>
      <c r="F1671" s="370"/>
      <c r="G1671" s="370"/>
      <c r="H1671" s="370"/>
      <c r="I1671" s="370"/>
    </row>
    <row r="1672" spans="1:9" s="372" customFormat="1">
      <c r="A1672" s="370"/>
      <c r="B1672" s="370"/>
      <c r="C1672" s="370">
        <f>IF(B1672=0,0,VLOOKUP(B1672,competitors!$A$1:$B$1550,2,FALSE))</f>
        <v>0</v>
      </c>
      <c r="D1672" s="371">
        <f>IF(B1672=0,0,VLOOKUP(C1672,competitors!$B$1:$C$1550,2,FALSE))</f>
        <v>0</v>
      </c>
      <c r="F1672" s="370"/>
      <c r="G1672" s="370"/>
      <c r="H1672" s="370"/>
      <c r="I1672" s="370"/>
    </row>
    <row r="1673" spans="1:9" s="372" customFormat="1">
      <c r="A1673" s="370"/>
      <c r="B1673" s="370"/>
      <c r="C1673" s="370">
        <f>IF(B1673=0,0,VLOOKUP(B1673,competitors!$A$1:$B$1550,2,FALSE))</f>
        <v>0</v>
      </c>
      <c r="D1673" s="371">
        <f>IF(B1673=0,0,VLOOKUP(C1673,competitors!$B$1:$C$1550,2,FALSE))</f>
        <v>0</v>
      </c>
      <c r="F1673" s="370"/>
      <c r="G1673" s="370"/>
      <c r="H1673" s="370"/>
      <c r="I1673" s="370"/>
    </row>
    <row r="1674" spans="1:9" s="372" customFormat="1">
      <c r="A1674" s="370"/>
      <c r="B1674" s="370"/>
      <c r="C1674" s="370">
        <f>IF(B1674=0,0,VLOOKUP(B1674,competitors!$A$1:$B$1550,2,FALSE))</f>
        <v>0</v>
      </c>
      <c r="D1674" s="371">
        <f>IF(B1674=0,0,VLOOKUP(C1674,competitors!$B$1:$C$1550,2,FALSE))</f>
        <v>0</v>
      </c>
      <c r="F1674" s="370"/>
      <c r="G1674" s="370"/>
      <c r="H1674" s="370"/>
      <c r="I1674" s="370"/>
    </row>
    <row r="1675" spans="1:9" s="372" customFormat="1">
      <c r="A1675" s="370"/>
      <c r="B1675" s="370"/>
      <c r="C1675" s="370">
        <f>IF(B1675=0,0,VLOOKUP(B1675,competitors!$A$1:$B$1550,2,FALSE))</f>
        <v>0</v>
      </c>
      <c r="D1675" s="371">
        <f>IF(B1675=0,0,VLOOKUP(C1675,competitors!$B$1:$C$1550,2,FALSE))</f>
        <v>0</v>
      </c>
      <c r="F1675" s="370"/>
      <c r="G1675" s="370"/>
      <c r="H1675" s="370"/>
      <c r="I1675" s="370"/>
    </row>
    <row r="1676" spans="1:9" s="372" customFormat="1">
      <c r="A1676" s="370"/>
      <c r="B1676" s="370"/>
      <c r="C1676" s="370">
        <f>IF(B1676=0,0,VLOOKUP(B1676,competitors!$A$1:$B$1550,2,FALSE))</f>
        <v>0</v>
      </c>
      <c r="D1676" s="371">
        <f>IF(B1676=0,0,VLOOKUP(C1676,competitors!$B$1:$C$1550,2,FALSE))</f>
        <v>0</v>
      </c>
      <c r="F1676" s="370"/>
      <c r="G1676" s="370"/>
      <c r="H1676" s="370"/>
      <c r="I1676" s="370"/>
    </row>
    <row r="1677" spans="1:9" s="372" customFormat="1">
      <c r="A1677" s="370"/>
      <c r="B1677" s="370"/>
      <c r="C1677" s="370">
        <f>IF(B1677=0,0,VLOOKUP(B1677,competitors!$A$1:$B$1550,2,FALSE))</f>
        <v>0</v>
      </c>
      <c r="D1677" s="371">
        <f>IF(B1677=0,0,VLOOKUP(C1677,competitors!$B$1:$C$1550,2,FALSE))</f>
        <v>0</v>
      </c>
      <c r="F1677" s="370"/>
      <c r="G1677" s="370"/>
      <c r="H1677" s="370"/>
      <c r="I1677" s="370"/>
    </row>
    <row r="1678" spans="1:9" s="372" customFormat="1">
      <c r="A1678" s="370"/>
      <c r="B1678" s="370"/>
      <c r="C1678" s="370">
        <f>IF(B1678=0,0,VLOOKUP(B1678,competitors!$A$1:$B$1550,2,FALSE))</f>
        <v>0</v>
      </c>
      <c r="D1678" s="371">
        <f>IF(B1678=0,0,VLOOKUP(C1678,competitors!$B$1:$C$1550,2,FALSE))</f>
        <v>0</v>
      </c>
      <c r="F1678" s="370"/>
      <c r="G1678" s="370"/>
      <c r="H1678" s="370"/>
      <c r="I1678" s="370"/>
    </row>
    <row r="1679" spans="1:9" s="372" customFormat="1">
      <c r="A1679" s="370"/>
      <c r="B1679" s="370"/>
      <c r="C1679" s="370">
        <f>IF(B1679=0,0,VLOOKUP(B1679,competitors!$A$1:$B$1550,2,FALSE))</f>
        <v>0</v>
      </c>
      <c r="D1679" s="371">
        <f>IF(B1679=0,0,VLOOKUP(C1679,competitors!$B$1:$C$1550,2,FALSE))</f>
        <v>0</v>
      </c>
      <c r="F1679" s="370"/>
      <c r="G1679" s="370"/>
      <c r="H1679" s="370"/>
      <c r="I1679" s="370"/>
    </row>
    <row r="1680" spans="1:9" s="372" customFormat="1">
      <c r="A1680" s="370"/>
      <c r="B1680" s="370"/>
      <c r="C1680" s="370">
        <f>IF(B1680=0,0,VLOOKUP(B1680,competitors!$A$1:$B$1550,2,FALSE))</f>
        <v>0</v>
      </c>
      <c r="D1680" s="371">
        <f>IF(B1680=0,0,VLOOKUP(C1680,competitors!$B$1:$C$1550,2,FALSE))</f>
        <v>0</v>
      </c>
      <c r="F1680" s="370"/>
      <c r="G1680" s="370"/>
      <c r="H1680" s="370"/>
      <c r="I1680" s="370"/>
    </row>
    <row r="1681" spans="1:9" s="372" customFormat="1">
      <c r="A1681" s="370"/>
      <c r="B1681" s="370"/>
      <c r="C1681" s="370">
        <f>IF(B1681=0,0,VLOOKUP(B1681,competitors!$A$1:$B$1550,2,FALSE))</f>
        <v>0</v>
      </c>
      <c r="D1681" s="371">
        <f>IF(B1681=0,0,VLOOKUP(C1681,competitors!$B$1:$C$1550,2,FALSE))</f>
        <v>0</v>
      </c>
      <c r="F1681" s="370"/>
      <c r="G1681" s="370"/>
      <c r="H1681" s="370"/>
      <c r="I1681" s="370"/>
    </row>
    <row r="1682" spans="1:9" s="372" customFormat="1">
      <c r="A1682" s="370"/>
      <c r="B1682" s="370"/>
      <c r="C1682" s="370">
        <f>IF(B1682=0,0,VLOOKUP(B1682,competitors!$A$1:$B$1550,2,FALSE))</f>
        <v>0</v>
      </c>
      <c r="D1682" s="371">
        <f>IF(B1682=0,0,VLOOKUP(C1682,competitors!$B$1:$C$1550,2,FALSE))</f>
        <v>0</v>
      </c>
      <c r="F1682" s="370"/>
      <c r="G1682" s="370"/>
      <c r="H1682" s="370"/>
      <c r="I1682" s="370"/>
    </row>
    <row r="1683" spans="1:9" s="372" customFormat="1">
      <c r="A1683" s="370"/>
      <c r="B1683" s="370"/>
      <c r="C1683" s="370">
        <f>IF(B1683=0,0,VLOOKUP(B1683,competitors!$A$1:$B$1550,2,FALSE))</f>
        <v>0</v>
      </c>
      <c r="D1683" s="371">
        <f>IF(B1683=0,0,VLOOKUP(C1683,competitors!$B$1:$C$1550,2,FALSE))</f>
        <v>0</v>
      </c>
      <c r="F1683" s="370"/>
      <c r="G1683" s="370"/>
      <c r="H1683" s="370"/>
      <c r="I1683" s="370"/>
    </row>
    <row r="1684" spans="1:9" s="372" customFormat="1">
      <c r="A1684" s="370"/>
      <c r="B1684" s="370"/>
      <c r="C1684" s="370">
        <f>IF(B1684=0,0,VLOOKUP(B1684,competitors!$A$1:$B$1550,2,FALSE))</f>
        <v>0</v>
      </c>
      <c r="D1684" s="371">
        <f>IF(B1684=0,0,VLOOKUP(C1684,competitors!$B$1:$C$1550,2,FALSE))</f>
        <v>0</v>
      </c>
      <c r="F1684" s="370"/>
      <c r="G1684" s="370"/>
      <c r="H1684" s="370"/>
      <c r="I1684" s="370"/>
    </row>
    <row r="1685" spans="1:9" s="372" customFormat="1">
      <c r="A1685" s="370"/>
      <c r="B1685" s="370"/>
      <c r="C1685" s="370">
        <f>IF(B1685=0,0,VLOOKUP(B1685,competitors!$A$1:$B$1550,2,FALSE))</f>
        <v>0</v>
      </c>
      <c r="D1685" s="371">
        <f>IF(B1685=0,0,VLOOKUP(C1685,competitors!$B$1:$C$1550,2,FALSE))</f>
        <v>0</v>
      </c>
      <c r="F1685" s="370"/>
      <c r="G1685" s="370"/>
      <c r="H1685" s="370"/>
      <c r="I1685" s="370"/>
    </row>
    <row r="1686" spans="1:9" s="372" customFormat="1">
      <c r="A1686" s="370"/>
      <c r="B1686" s="370"/>
      <c r="C1686" s="370">
        <f>IF(B1686=0,0,VLOOKUP(B1686,competitors!$A$1:$B$1550,2,FALSE))</f>
        <v>0</v>
      </c>
      <c r="D1686" s="371">
        <f>IF(B1686=0,0,VLOOKUP(C1686,competitors!$B$1:$C$1550,2,FALSE))</f>
        <v>0</v>
      </c>
      <c r="F1686" s="370"/>
      <c r="G1686" s="370"/>
      <c r="H1686" s="370"/>
      <c r="I1686" s="370"/>
    </row>
    <row r="1687" spans="1:9" s="372" customFormat="1">
      <c r="A1687" s="370"/>
      <c r="B1687" s="370"/>
      <c r="C1687" s="370">
        <f>IF(B1687=0,0,VLOOKUP(B1687,competitors!$A$1:$B$1550,2,FALSE))</f>
        <v>0</v>
      </c>
      <c r="D1687" s="371">
        <f>IF(B1687=0,0,VLOOKUP(C1687,competitors!$B$1:$C$1550,2,FALSE))</f>
        <v>0</v>
      </c>
      <c r="F1687" s="370"/>
      <c r="G1687" s="370"/>
      <c r="H1687" s="370"/>
      <c r="I1687" s="370"/>
    </row>
    <row r="1688" spans="1:9" s="372" customFormat="1">
      <c r="A1688" s="370"/>
      <c r="B1688" s="370"/>
      <c r="C1688" s="370">
        <f>IF(B1688=0,0,VLOOKUP(B1688,competitors!$A$1:$B$1550,2,FALSE))</f>
        <v>0</v>
      </c>
      <c r="D1688" s="371">
        <f>IF(B1688=0,0,VLOOKUP(C1688,competitors!$B$1:$C$1550,2,FALSE))</f>
        <v>0</v>
      </c>
      <c r="F1688" s="370"/>
      <c r="G1688" s="370"/>
      <c r="H1688" s="370"/>
      <c r="I1688" s="370"/>
    </row>
    <row r="1689" spans="1:9" s="372" customFormat="1">
      <c r="A1689" s="370"/>
      <c r="B1689" s="370"/>
      <c r="C1689" s="370">
        <f>IF(B1689=0,0,VLOOKUP(B1689,competitors!$A$1:$B$1550,2,FALSE))</f>
        <v>0</v>
      </c>
      <c r="D1689" s="371">
        <f>IF(B1689=0,0,VLOOKUP(C1689,competitors!$B$1:$C$1550,2,FALSE))</f>
        <v>0</v>
      </c>
      <c r="F1689" s="370"/>
      <c r="G1689" s="370"/>
      <c r="H1689" s="370"/>
      <c r="I1689" s="370"/>
    </row>
    <row r="1690" spans="1:9" s="372" customFormat="1">
      <c r="A1690" s="370"/>
      <c r="B1690" s="370"/>
      <c r="C1690" s="370">
        <f>IF(B1690=0,0,VLOOKUP(B1690,competitors!$A$1:$B$1550,2,FALSE))</f>
        <v>0</v>
      </c>
      <c r="D1690" s="371">
        <f>IF(B1690=0,0,VLOOKUP(C1690,competitors!$B$1:$C$1550,2,FALSE))</f>
        <v>0</v>
      </c>
      <c r="F1690" s="370"/>
      <c r="G1690" s="370"/>
      <c r="H1690" s="370"/>
      <c r="I1690" s="370"/>
    </row>
    <row r="1691" spans="1:9" s="372" customFormat="1">
      <c r="A1691" s="370"/>
      <c r="B1691" s="370"/>
      <c r="C1691" s="370">
        <f>IF(B1691=0,0,VLOOKUP(B1691,competitors!$A$1:$B$1550,2,FALSE))</f>
        <v>0</v>
      </c>
      <c r="D1691" s="371">
        <f>IF(B1691=0,0,VLOOKUP(C1691,competitors!$B$1:$C$1550,2,FALSE))</f>
        <v>0</v>
      </c>
      <c r="F1691" s="370"/>
      <c r="G1691" s="370"/>
      <c r="H1691" s="370"/>
      <c r="I1691" s="370"/>
    </row>
    <row r="1692" spans="1:9" s="372" customFormat="1">
      <c r="A1692" s="370"/>
      <c r="B1692" s="370"/>
      <c r="C1692" s="370">
        <f>IF(B1692=0,0,VLOOKUP(B1692,competitors!$A$1:$B$1550,2,FALSE))</f>
        <v>0</v>
      </c>
      <c r="D1692" s="371">
        <f>IF(B1692=0,0,VLOOKUP(C1692,competitors!$B$1:$C$1550,2,FALSE))</f>
        <v>0</v>
      </c>
      <c r="F1692" s="370"/>
      <c r="G1692" s="370"/>
      <c r="H1692" s="370"/>
      <c r="I1692" s="370"/>
    </row>
    <row r="1693" spans="1:9" s="372" customFormat="1">
      <c r="A1693" s="370"/>
      <c r="B1693" s="370"/>
      <c r="C1693" s="370">
        <f>IF(B1693=0,0,VLOOKUP(B1693,competitors!$A$1:$B$1550,2,FALSE))</f>
        <v>0</v>
      </c>
      <c r="D1693" s="371">
        <f>IF(B1693=0,0,VLOOKUP(C1693,competitors!$B$1:$C$1550,2,FALSE))</f>
        <v>0</v>
      </c>
      <c r="F1693" s="370"/>
      <c r="G1693" s="370"/>
      <c r="H1693" s="370"/>
      <c r="I1693" s="370"/>
    </row>
    <row r="1694" spans="1:9" s="372" customFormat="1">
      <c r="A1694" s="370"/>
      <c r="B1694" s="370"/>
      <c r="C1694" s="370">
        <f>IF(B1694=0,0,VLOOKUP(B1694,competitors!$A$1:$B$1550,2,FALSE))</f>
        <v>0</v>
      </c>
      <c r="D1694" s="371">
        <f>IF(B1694=0,0,VLOOKUP(C1694,competitors!$B$1:$C$1550,2,FALSE))</f>
        <v>0</v>
      </c>
      <c r="F1694" s="370"/>
      <c r="G1694" s="370"/>
      <c r="H1694" s="370"/>
      <c r="I1694" s="370"/>
    </row>
    <row r="1695" spans="1:9" s="372" customFormat="1">
      <c r="A1695" s="370"/>
      <c r="B1695" s="370"/>
      <c r="C1695" s="370">
        <f>IF(B1695=0,0,VLOOKUP(B1695,competitors!$A$1:$B$1550,2,FALSE))</f>
        <v>0</v>
      </c>
      <c r="D1695" s="371">
        <f>IF(B1695=0,0,VLOOKUP(C1695,competitors!$B$1:$C$1550,2,FALSE))</f>
        <v>0</v>
      </c>
      <c r="F1695" s="370"/>
      <c r="G1695" s="370"/>
      <c r="H1695" s="370"/>
      <c r="I1695" s="370"/>
    </row>
    <row r="1696" spans="1:9" s="372" customFormat="1">
      <c r="A1696" s="370"/>
      <c r="B1696" s="370"/>
      <c r="C1696" s="370">
        <f>IF(B1696=0,0,VLOOKUP(B1696,competitors!$A$1:$B$1550,2,FALSE))</f>
        <v>0</v>
      </c>
      <c r="D1696" s="371">
        <f>IF(B1696=0,0,VLOOKUP(C1696,competitors!$B$1:$C$1550,2,FALSE))</f>
        <v>0</v>
      </c>
      <c r="F1696" s="370"/>
      <c r="G1696" s="370"/>
      <c r="H1696" s="370"/>
      <c r="I1696" s="370"/>
    </row>
    <row r="1697" spans="1:9" s="372" customFormat="1">
      <c r="A1697" s="370"/>
      <c r="B1697" s="370"/>
      <c r="C1697" s="370">
        <f>IF(B1697=0,0,VLOOKUP(B1697,competitors!$A$1:$B$1550,2,FALSE))</f>
        <v>0</v>
      </c>
      <c r="D1697" s="371">
        <f>IF(B1697=0,0,VLOOKUP(C1697,competitors!$B$1:$C$1550,2,FALSE))</f>
        <v>0</v>
      </c>
      <c r="F1697" s="370"/>
      <c r="G1697" s="370"/>
      <c r="H1697" s="370"/>
      <c r="I1697" s="370"/>
    </row>
    <row r="1698" spans="1:9" s="372" customFormat="1">
      <c r="A1698" s="370"/>
      <c r="B1698" s="370"/>
      <c r="C1698" s="370">
        <f>IF(B1698=0,0,VLOOKUP(B1698,competitors!$A$1:$B$1550,2,FALSE))</f>
        <v>0</v>
      </c>
      <c r="D1698" s="371">
        <f>IF(B1698=0,0,VLOOKUP(C1698,competitors!$B$1:$C$1550,2,FALSE))</f>
        <v>0</v>
      </c>
      <c r="F1698" s="370"/>
      <c r="G1698" s="370"/>
      <c r="H1698" s="370"/>
      <c r="I1698" s="370"/>
    </row>
    <row r="1699" spans="1:9" s="372" customFormat="1">
      <c r="A1699" s="370"/>
      <c r="B1699" s="370"/>
      <c r="C1699" s="370">
        <f>IF(B1699=0,0,VLOOKUP(B1699,competitors!$A$1:$B$1550,2,FALSE))</f>
        <v>0</v>
      </c>
      <c r="D1699" s="371">
        <f>IF(B1699=0,0,VLOOKUP(C1699,competitors!$B$1:$C$1550,2,FALSE))</f>
        <v>0</v>
      </c>
      <c r="F1699" s="370"/>
      <c r="G1699" s="370"/>
      <c r="H1699" s="370"/>
      <c r="I1699" s="370"/>
    </row>
    <row r="1700" spans="1:9" s="372" customFormat="1">
      <c r="A1700" s="370"/>
      <c r="B1700" s="370"/>
      <c r="C1700" s="370">
        <f>IF(B1700=0,0,VLOOKUP(B1700,competitors!$A$1:$B$1550,2,FALSE))</f>
        <v>0</v>
      </c>
      <c r="D1700" s="371">
        <f>IF(B1700=0,0,VLOOKUP(C1700,competitors!$B$1:$C$1550,2,FALSE))</f>
        <v>0</v>
      </c>
      <c r="F1700" s="370"/>
      <c r="G1700" s="370"/>
      <c r="H1700" s="370"/>
      <c r="I1700" s="370"/>
    </row>
    <row r="1701" spans="1:9" s="372" customFormat="1">
      <c r="A1701" s="370"/>
      <c r="B1701" s="370"/>
      <c r="C1701" s="370">
        <f>IF(B1701=0,0,VLOOKUP(B1701,competitors!$A$1:$B$1550,2,FALSE))</f>
        <v>0</v>
      </c>
      <c r="D1701" s="371">
        <f>IF(B1701=0,0,VLOOKUP(C1701,competitors!$B$1:$C$1550,2,FALSE))</f>
        <v>0</v>
      </c>
      <c r="F1701" s="370"/>
      <c r="G1701" s="370"/>
      <c r="H1701" s="370"/>
      <c r="I1701" s="370"/>
    </row>
    <row r="1702" spans="1:9" s="372" customFormat="1">
      <c r="A1702" s="370"/>
      <c r="B1702" s="370"/>
      <c r="C1702" s="370">
        <f>IF(B1702=0,0,VLOOKUP(B1702,competitors!$A$1:$B$1550,2,FALSE))</f>
        <v>0</v>
      </c>
      <c r="D1702" s="371">
        <f>IF(B1702=0,0,VLOOKUP(C1702,competitors!$B$1:$C$1550,2,FALSE))</f>
        <v>0</v>
      </c>
      <c r="F1702" s="370"/>
      <c r="G1702" s="370"/>
      <c r="H1702" s="370"/>
      <c r="I1702" s="370"/>
    </row>
    <row r="1703" spans="1:9" s="372" customFormat="1">
      <c r="A1703" s="370"/>
      <c r="B1703" s="370"/>
      <c r="C1703" s="370">
        <f>IF(B1703=0,0,VLOOKUP(B1703,competitors!$A$1:$B$1550,2,FALSE))</f>
        <v>0</v>
      </c>
      <c r="D1703" s="371">
        <f>IF(B1703=0,0,VLOOKUP(C1703,competitors!$B$1:$C$1550,2,FALSE))</f>
        <v>0</v>
      </c>
      <c r="F1703" s="370"/>
      <c r="G1703" s="370"/>
      <c r="H1703" s="370"/>
      <c r="I1703" s="370"/>
    </row>
    <row r="1704" spans="1:9" s="372" customFormat="1">
      <c r="A1704" s="370"/>
      <c r="B1704" s="370"/>
      <c r="C1704" s="370">
        <f>IF(B1704=0,0,VLOOKUP(B1704,competitors!$A$1:$B$1550,2,FALSE))</f>
        <v>0</v>
      </c>
      <c r="D1704" s="371">
        <f>IF(B1704=0,0,VLOOKUP(C1704,competitors!$B$1:$C$1550,2,FALSE))</f>
        <v>0</v>
      </c>
      <c r="F1704" s="370"/>
      <c r="G1704" s="370"/>
      <c r="H1704" s="370"/>
      <c r="I1704" s="370"/>
    </row>
    <row r="1705" spans="1:9" s="372" customFormat="1">
      <c r="A1705" s="370"/>
      <c r="B1705" s="370"/>
      <c r="C1705" s="370">
        <f>IF(B1705=0,0,VLOOKUP(B1705,competitors!$A$1:$B$1550,2,FALSE))</f>
        <v>0</v>
      </c>
      <c r="D1705" s="371">
        <f>IF(B1705=0,0,VLOOKUP(C1705,competitors!$B$1:$C$1550,2,FALSE))</f>
        <v>0</v>
      </c>
      <c r="F1705" s="370"/>
      <c r="G1705" s="370"/>
      <c r="H1705" s="370"/>
      <c r="I1705" s="370"/>
    </row>
    <row r="1706" spans="1:9" s="372" customFormat="1">
      <c r="A1706" s="370"/>
      <c r="B1706" s="370"/>
      <c r="C1706" s="370">
        <f>IF(B1706=0,0,VLOOKUP(B1706,competitors!$A$1:$B$1550,2,FALSE))</f>
        <v>0</v>
      </c>
      <c r="D1706" s="371">
        <f>IF(B1706=0,0,VLOOKUP(C1706,competitors!$B$1:$C$1550,2,FALSE))</f>
        <v>0</v>
      </c>
      <c r="F1706" s="370"/>
      <c r="G1706" s="370"/>
      <c r="H1706" s="370"/>
      <c r="I1706" s="370"/>
    </row>
    <row r="1707" spans="1:9" s="372" customFormat="1">
      <c r="A1707" s="370"/>
      <c r="B1707" s="370"/>
      <c r="C1707" s="370">
        <f>IF(B1707=0,0,VLOOKUP(B1707,competitors!$A$1:$B$1550,2,FALSE))</f>
        <v>0</v>
      </c>
      <c r="D1707" s="371">
        <f>IF(B1707=0,0,VLOOKUP(C1707,competitors!$B$1:$C$1550,2,FALSE))</f>
        <v>0</v>
      </c>
      <c r="F1707" s="370"/>
      <c r="G1707" s="370"/>
      <c r="H1707" s="370"/>
      <c r="I1707" s="370"/>
    </row>
    <row r="1708" spans="1:9" s="372" customFormat="1">
      <c r="A1708" s="370"/>
      <c r="B1708" s="370"/>
      <c r="C1708" s="370">
        <f>IF(B1708=0,0,VLOOKUP(B1708,competitors!$A$1:$B$1550,2,FALSE))</f>
        <v>0</v>
      </c>
      <c r="D1708" s="371">
        <f>IF(B1708=0,0,VLOOKUP(C1708,competitors!$B$1:$C$1550,2,FALSE))</f>
        <v>0</v>
      </c>
      <c r="F1708" s="370"/>
      <c r="G1708" s="370"/>
      <c r="H1708" s="370"/>
      <c r="I1708" s="370"/>
    </row>
    <row r="1709" spans="1:9" s="372" customFormat="1">
      <c r="A1709" s="370"/>
      <c r="B1709" s="370"/>
      <c r="C1709" s="370">
        <f>IF(B1709=0,0,VLOOKUP(B1709,competitors!$A$1:$B$1550,2,FALSE))</f>
        <v>0</v>
      </c>
      <c r="D1709" s="371">
        <f>IF(B1709=0,0,VLOOKUP(C1709,competitors!$B$1:$C$1550,2,FALSE))</f>
        <v>0</v>
      </c>
      <c r="F1709" s="370"/>
      <c r="G1709" s="370"/>
      <c r="H1709" s="370"/>
      <c r="I1709" s="370"/>
    </row>
    <row r="1710" spans="1:9" s="372" customFormat="1">
      <c r="A1710" s="370"/>
      <c r="B1710" s="370"/>
      <c r="C1710" s="370">
        <f>IF(B1710=0,0,VLOOKUP(B1710,competitors!$A$1:$B$1550,2,FALSE))</f>
        <v>0</v>
      </c>
      <c r="D1710" s="371">
        <f>IF(B1710=0,0,VLOOKUP(C1710,competitors!$B$1:$C$1550,2,FALSE))</f>
        <v>0</v>
      </c>
      <c r="F1710" s="370"/>
      <c r="G1710" s="370"/>
      <c r="H1710" s="370"/>
      <c r="I1710" s="370"/>
    </row>
    <row r="1711" spans="1:9" s="372" customFormat="1">
      <c r="A1711" s="370"/>
      <c r="B1711" s="370"/>
      <c r="C1711" s="370">
        <f>IF(B1711=0,0,VLOOKUP(B1711,competitors!$A$1:$B$1550,2,FALSE))</f>
        <v>0</v>
      </c>
      <c r="D1711" s="371">
        <f>IF(B1711=0,0,VLOOKUP(C1711,competitors!$B$1:$C$1550,2,FALSE))</f>
        <v>0</v>
      </c>
      <c r="F1711" s="370"/>
      <c r="G1711" s="370"/>
      <c r="H1711" s="370"/>
      <c r="I1711" s="370"/>
    </row>
    <row r="1712" spans="1:9" s="372" customFormat="1">
      <c r="A1712" s="370"/>
      <c r="B1712" s="370"/>
      <c r="C1712" s="370">
        <f>IF(B1712=0,0,VLOOKUP(B1712,competitors!$A$1:$B$1550,2,FALSE))</f>
        <v>0</v>
      </c>
      <c r="D1712" s="371">
        <f>IF(B1712=0,0,VLOOKUP(C1712,competitors!$B$1:$C$1550,2,FALSE))</f>
        <v>0</v>
      </c>
      <c r="F1712" s="370"/>
      <c r="G1712" s="370"/>
      <c r="H1712" s="370"/>
      <c r="I1712" s="370"/>
    </row>
    <row r="1713" spans="1:9" s="372" customFormat="1">
      <c r="A1713" s="370"/>
      <c r="B1713" s="370"/>
      <c r="C1713" s="370">
        <f>IF(B1713=0,0,VLOOKUP(B1713,competitors!$A$1:$B$1550,2,FALSE))</f>
        <v>0</v>
      </c>
      <c r="D1713" s="371">
        <f>IF(B1713=0,0,VLOOKUP(C1713,competitors!$B$1:$C$1550,2,FALSE))</f>
        <v>0</v>
      </c>
      <c r="F1713" s="370"/>
      <c r="G1713" s="370"/>
      <c r="H1713" s="370"/>
      <c r="I1713" s="370"/>
    </row>
    <row r="1714" spans="1:9" s="372" customFormat="1">
      <c r="A1714" s="370"/>
      <c r="B1714" s="370"/>
      <c r="C1714" s="370">
        <f>IF(B1714=0,0,VLOOKUP(B1714,competitors!$A$1:$B$1550,2,FALSE))</f>
        <v>0</v>
      </c>
      <c r="D1714" s="371">
        <f>IF(B1714=0,0,VLOOKUP(C1714,competitors!$B$1:$C$1550,2,FALSE))</f>
        <v>0</v>
      </c>
      <c r="F1714" s="370"/>
      <c r="G1714" s="370"/>
      <c r="H1714" s="370"/>
      <c r="I1714" s="370"/>
    </row>
    <row r="1715" spans="1:9" s="372" customFormat="1">
      <c r="A1715" s="370"/>
      <c r="B1715" s="370"/>
      <c r="C1715" s="370">
        <f>IF(B1715=0,0,VLOOKUP(B1715,competitors!$A$1:$B$1550,2,FALSE))</f>
        <v>0</v>
      </c>
      <c r="D1715" s="371">
        <f>IF(B1715=0,0,VLOOKUP(C1715,competitors!$B$1:$C$1550,2,FALSE))</f>
        <v>0</v>
      </c>
      <c r="F1715" s="370"/>
      <c r="G1715" s="370"/>
      <c r="H1715" s="370"/>
      <c r="I1715" s="370"/>
    </row>
    <row r="1716" spans="1:9" s="372" customFormat="1">
      <c r="A1716" s="370"/>
      <c r="B1716" s="370"/>
      <c r="C1716" s="370">
        <f>IF(B1716=0,0,VLOOKUP(B1716,competitors!$A$1:$B$1550,2,FALSE))</f>
        <v>0</v>
      </c>
      <c r="D1716" s="371">
        <f>IF(B1716=0,0,VLOOKUP(C1716,competitors!$B$1:$C$1550,2,FALSE))</f>
        <v>0</v>
      </c>
      <c r="F1716" s="370"/>
      <c r="G1716" s="370"/>
      <c r="H1716" s="370"/>
      <c r="I1716" s="370"/>
    </row>
    <row r="1717" spans="1:9" s="372" customFormat="1">
      <c r="A1717" s="370"/>
      <c r="B1717" s="370"/>
      <c r="C1717" s="370">
        <f>IF(B1717=0,0,VLOOKUP(B1717,competitors!$A$1:$B$1550,2,FALSE))</f>
        <v>0</v>
      </c>
      <c r="D1717" s="371">
        <f>IF(B1717=0,0,VLOOKUP(C1717,competitors!$B$1:$C$1550,2,FALSE))</f>
        <v>0</v>
      </c>
      <c r="F1717" s="370"/>
      <c r="G1717" s="370"/>
      <c r="H1717" s="370"/>
      <c r="I1717" s="370"/>
    </row>
    <row r="1718" spans="1:9" s="372" customFormat="1">
      <c r="A1718" s="370"/>
      <c r="B1718" s="370"/>
      <c r="C1718" s="370">
        <f>IF(B1718=0,0,VLOOKUP(B1718,competitors!$A$1:$B$1550,2,FALSE))</f>
        <v>0</v>
      </c>
      <c r="D1718" s="371">
        <f>IF(B1718=0,0,VLOOKUP(C1718,competitors!$B$1:$C$1550,2,FALSE))</f>
        <v>0</v>
      </c>
      <c r="F1718" s="370"/>
      <c r="G1718" s="370"/>
      <c r="H1718" s="370"/>
      <c r="I1718" s="370"/>
    </row>
    <row r="1719" spans="1:9" s="372" customFormat="1">
      <c r="A1719" s="370"/>
      <c r="B1719" s="370"/>
      <c r="C1719" s="370">
        <f>IF(B1719=0,0,VLOOKUP(B1719,competitors!$A$1:$B$1550,2,FALSE))</f>
        <v>0</v>
      </c>
      <c r="D1719" s="371">
        <f>IF(B1719=0,0,VLOOKUP(C1719,competitors!$B$1:$C$1550,2,FALSE))</f>
        <v>0</v>
      </c>
      <c r="F1719" s="370"/>
      <c r="G1719" s="370"/>
      <c r="H1719" s="370"/>
      <c r="I1719" s="370"/>
    </row>
    <row r="1720" spans="1:9" s="372" customFormat="1">
      <c r="A1720" s="370"/>
      <c r="B1720" s="370"/>
      <c r="C1720" s="370">
        <f>IF(B1720=0,0,VLOOKUP(B1720,competitors!$A$1:$B$1550,2,FALSE))</f>
        <v>0</v>
      </c>
      <c r="D1720" s="371">
        <f>IF(B1720=0,0,VLOOKUP(C1720,competitors!$B$1:$C$1550,2,FALSE))</f>
        <v>0</v>
      </c>
      <c r="F1720" s="370"/>
      <c r="G1720" s="370"/>
      <c r="H1720" s="370"/>
      <c r="I1720" s="370"/>
    </row>
    <row r="1721" spans="1:9" s="372" customFormat="1">
      <c r="A1721" s="370"/>
      <c r="B1721" s="370"/>
      <c r="C1721" s="370">
        <f>IF(B1721=0,0,VLOOKUP(B1721,competitors!$A$1:$B$1550,2,FALSE))</f>
        <v>0</v>
      </c>
      <c r="D1721" s="371">
        <f>IF(B1721=0,0,VLOOKUP(C1721,competitors!$B$1:$C$1550,2,FALSE))</f>
        <v>0</v>
      </c>
      <c r="F1721" s="370"/>
      <c r="G1721" s="370"/>
      <c r="H1721" s="370"/>
      <c r="I1721" s="370"/>
    </row>
    <row r="1722" spans="1:9" s="372" customFormat="1">
      <c r="A1722" s="370"/>
      <c r="B1722" s="370"/>
      <c r="C1722" s="370">
        <f>IF(B1722=0,0,VLOOKUP(B1722,competitors!$A$1:$B$1550,2,FALSE))</f>
        <v>0</v>
      </c>
      <c r="D1722" s="371">
        <f>IF(B1722=0,0,VLOOKUP(C1722,competitors!$B$1:$C$1550,2,FALSE))</f>
        <v>0</v>
      </c>
      <c r="F1722" s="370"/>
      <c r="G1722" s="370"/>
      <c r="H1722" s="370"/>
      <c r="I1722" s="370"/>
    </row>
    <row r="1723" spans="1:9" s="372" customFormat="1">
      <c r="A1723" s="370"/>
      <c r="B1723" s="370"/>
      <c r="C1723" s="370">
        <f>IF(B1723=0,0,VLOOKUP(B1723,competitors!$A$1:$B$1550,2,FALSE))</f>
        <v>0</v>
      </c>
      <c r="D1723" s="371">
        <f>IF(B1723=0,0,VLOOKUP(C1723,competitors!$B$1:$C$1550,2,FALSE))</f>
        <v>0</v>
      </c>
      <c r="F1723" s="370"/>
      <c r="G1723" s="370"/>
      <c r="H1723" s="370"/>
      <c r="I1723" s="370"/>
    </row>
    <row r="1724" spans="1:9" s="372" customFormat="1">
      <c r="A1724" s="370"/>
      <c r="B1724" s="370"/>
      <c r="C1724" s="370">
        <f>IF(B1724=0,0,VLOOKUP(B1724,competitors!$A$1:$B$1550,2,FALSE))</f>
        <v>0</v>
      </c>
      <c r="D1724" s="371">
        <f>IF(B1724=0,0,VLOOKUP(C1724,competitors!$B$1:$C$1550,2,FALSE))</f>
        <v>0</v>
      </c>
      <c r="F1724" s="370"/>
      <c r="G1724" s="370"/>
      <c r="H1724" s="370"/>
      <c r="I1724" s="370"/>
    </row>
    <row r="1725" spans="1:9" s="372" customFormat="1">
      <c r="A1725" s="370"/>
      <c r="B1725" s="370"/>
      <c r="C1725" s="370">
        <f>IF(B1725=0,0,VLOOKUP(B1725,competitors!$A$1:$B$1550,2,FALSE))</f>
        <v>0</v>
      </c>
      <c r="D1725" s="371">
        <f>IF(B1725=0,0,VLOOKUP(C1725,competitors!$B$1:$C$1550,2,FALSE))</f>
        <v>0</v>
      </c>
      <c r="F1725" s="370"/>
      <c r="G1725" s="370"/>
      <c r="H1725" s="370"/>
      <c r="I1725" s="370"/>
    </row>
    <row r="1726" spans="1:9" s="372" customFormat="1">
      <c r="A1726" s="370"/>
      <c r="B1726" s="370"/>
      <c r="C1726" s="370">
        <f>IF(B1726=0,0,VLOOKUP(B1726,competitors!$A$1:$B$1550,2,FALSE))</f>
        <v>0</v>
      </c>
      <c r="D1726" s="371">
        <f>IF(B1726=0,0,VLOOKUP(C1726,competitors!$B$1:$C$1550,2,FALSE))</f>
        <v>0</v>
      </c>
      <c r="F1726" s="370"/>
      <c r="G1726" s="370"/>
      <c r="H1726" s="370"/>
      <c r="I1726" s="370"/>
    </row>
    <row r="1727" spans="1:9" s="372" customFormat="1">
      <c r="A1727" s="370"/>
      <c r="B1727" s="370"/>
      <c r="C1727" s="370">
        <f>IF(B1727=0,0,VLOOKUP(B1727,competitors!$A$1:$B$1550,2,FALSE))</f>
        <v>0</v>
      </c>
      <c r="D1727" s="371">
        <f>IF(B1727=0,0,VLOOKUP(C1727,competitors!$B$1:$C$1550,2,FALSE))</f>
        <v>0</v>
      </c>
      <c r="F1727" s="370"/>
      <c r="G1727" s="370"/>
      <c r="H1727" s="370"/>
      <c r="I1727" s="370"/>
    </row>
    <row r="1728" spans="1:9" s="372" customFormat="1">
      <c r="A1728" s="370"/>
      <c r="B1728" s="370"/>
      <c r="C1728" s="370">
        <f>IF(B1728=0,0,VLOOKUP(B1728,competitors!$A$1:$B$1550,2,FALSE))</f>
        <v>0</v>
      </c>
      <c r="D1728" s="371">
        <f>IF(B1728=0,0,VLOOKUP(C1728,competitors!$B$1:$C$1550,2,FALSE))</f>
        <v>0</v>
      </c>
      <c r="F1728" s="370"/>
      <c r="G1728" s="370"/>
      <c r="H1728" s="370"/>
      <c r="I1728" s="370"/>
    </row>
    <row r="1729" spans="1:9" s="372" customFormat="1">
      <c r="A1729" s="370"/>
      <c r="B1729" s="370"/>
      <c r="C1729" s="370">
        <f>IF(B1729=0,0,VLOOKUP(B1729,competitors!$A$1:$B$1550,2,FALSE))</f>
        <v>0</v>
      </c>
      <c r="D1729" s="371">
        <f>IF(B1729=0,0,VLOOKUP(C1729,competitors!$B$1:$C$1550,2,FALSE))</f>
        <v>0</v>
      </c>
      <c r="F1729" s="370"/>
      <c r="G1729" s="370"/>
      <c r="H1729" s="370"/>
      <c r="I1729" s="370"/>
    </row>
    <row r="1730" spans="1:9" s="372" customFormat="1">
      <c r="A1730" s="370"/>
      <c r="B1730" s="370"/>
      <c r="C1730" s="370">
        <f>IF(B1730=0,0,VLOOKUP(B1730,competitors!$A$1:$B$1550,2,FALSE))</f>
        <v>0</v>
      </c>
      <c r="D1730" s="371">
        <f>IF(B1730=0,0,VLOOKUP(C1730,competitors!$B$1:$C$1550,2,FALSE))</f>
        <v>0</v>
      </c>
      <c r="F1730" s="370"/>
      <c r="G1730" s="370"/>
      <c r="H1730" s="370"/>
      <c r="I1730" s="370"/>
    </row>
    <row r="1731" spans="1:9" s="372" customFormat="1">
      <c r="A1731" s="370"/>
      <c r="B1731" s="370"/>
      <c r="C1731" s="370">
        <f>IF(B1731=0,0,VLOOKUP(B1731,competitors!$A$1:$B$1550,2,FALSE))</f>
        <v>0</v>
      </c>
      <c r="D1731" s="371">
        <f>IF(B1731=0,0,VLOOKUP(C1731,competitors!$B$1:$C$1550,2,FALSE))</f>
        <v>0</v>
      </c>
      <c r="F1731" s="370"/>
      <c r="G1731" s="370"/>
      <c r="H1731" s="370"/>
      <c r="I1731" s="370"/>
    </row>
    <row r="1732" spans="1:9" s="372" customFormat="1">
      <c r="A1732" s="370"/>
      <c r="B1732" s="370"/>
      <c r="C1732" s="370">
        <f>IF(B1732=0,0,VLOOKUP(B1732,competitors!$A$1:$B$1550,2,FALSE))</f>
        <v>0</v>
      </c>
      <c r="D1732" s="371">
        <f>IF(B1732=0,0,VLOOKUP(C1732,competitors!$B$1:$C$1550,2,FALSE))</f>
        <v>0</v>
      </c>
      <c r="F1732" s="370"/>
      <c r="G1732" s="370"/>
      <c r="H1732" s="370"/>
      <c r="I1732" s="370"/>
    </row>
    <row r="1733" spans="1:9" s="372" customFormat="1">
      <c r="A1733" s="370"/>
      <c r="B1733" s="370"/>
      <c r="C1733" s="370">
        <f>IF(B1733=0,0,VLOOKUP(B1733,competitors!$A$1:$B$1550,2,FALSE))</f>
        <v>0</v>
      </c>
      <c r="D1733" s="371">
        <f>IF(B1733=0,0,VLOOKUP(C1733,competitors!$B$1:$C$1550,2,FALSE))</f>
        <v>0</v>
      </c>
      <c r="F1733" s="370"/>
      <c r="G1733" s="370"/>
      <c r="H1733" s="370"/>
      <c r="I1733" s="370"/>
    </row>
    <row r="1734" spans="1:9" s="372" customFormat="1">
      <c r="A1734" s="370"/>
      <c r="B1734" s="370"/>
      <c r="C1734" s="370">
        <f>IF(B1734=0,0,VLOOKUP(B1734,competitors!$A$1:$B$1550,2,FALSE))</f>
        <v>0</v>
      </c>
      <c r="D1734" s="371">
        <f>IF(B1734=0,0,VLOOKUP(C1734,competitors!$B$1:$C$1550,2,FALSE))</f>
        <v>0</v>
      </c>
      <c r="F1734" s="370"/>
      <c r="G1734" s="370"/>
      <c r="H1734" s="370"/>
      <c r="I1734" s="370"/>
    </row>
    <row r="1735" spans="1:9" s="372" customFormat="1">
      <c r="A1735" s="370"/>
      <c r="B1735" s="370"/>
      <c r="C1735" s="370">
        <f>IF(B1735=0,0,VLOOKUP(B1735,competitors!$A$1:$B$1550,2,FALSE))</f>
        <v>0</v>
      </c>
      <c r="D1735" s="371">
        <f>IF(B1735=0,0,VLOOKUP(C1735,competitors!$B$1:$C$1550,2,FALSE))</f>
        <v>0</v>
      </c>
      <c r="F1735" s="370"/>
      <c r="G1735" s="370"/>
      <c r="H1735" s="370"/>
      <c r="I1735" s="370"/>
    </row>
    <row r="1736" spans="1:9" s="372" customFormat="1">
      <c r="A1736" s="370"/>
      <c r="B1736" s="370"/>
      <c r="C1736" s="370">
        <f>IF(B1736=0,0,VLOOKUP(B1736,competitors!$A$1:$B$1550,2,FALSE))</f>
        <v>0</v>
      </c>
      <c r="D1736" s="371">
        <f>IF(B1736=0,0,VLOOKUP(C1736,competitors!$B$1:$C$1550,2,FALSE))</f>
        <v>0</v>
      </c>
      <c r="F1736" s="370"/>
      <c r="G1736" s="370"/>
      <c r="H1736" s="370"/>
      <c r="I1736" s="370"/>
    </row>
    <row r="1737" spans="1:9" s="372" customFormat="1">
      <c r="A1737" s="370"/>
      <c r="B1737" s="370"/>
      <c r="C1737" s="370">
        <f>IF(B1737=0,0,VLOOKUP(B1737,competitors!$A$1:$B$1550,2,FALSE))</f>
        <v>0</v>
      </c>
      <c r="D1737" s="371">
        <f>IF(B1737=0,0,VLOOKUP(C1737,competitors!$B$1:$C$1550,2,FALSE))</f>
        <v>0</v>
      </c>
      <c r="F1737" s="370"/>
      <c r="G1737" s="370"/>
      <c r="H1737" s="370"/>
      <c r="I1737" s="370"/>
    </row>
    <row r="1738" spans="1:9" s="372" customFormat="1">
      <c r="A1738" s="370"/>
      <c r="B1738" s="370"/>
      <c r="C1738" s="370">
        <f>IF(B1738=0,0,VLOOKUP(B1738,competitors!$A$1:$B$1550,2,FALSE))</f>
        <v>0</v>
      </c>
      <c r="D1738" s="371">
        <f>IF(B1738=0,0,VLOOKUP(C1738,competitors!$B$1:$C$1550,2,FALSE))</f>
        <v>0</v>
      </c>
      <c r="F1738" s="370"/>
      <c r="G1738" s="370"/>
      <c r="H1738" s="370"/>
      <c r="I1738" s="370"/>
    </row>
    <row r="1739" spans="1:9" s="372" customFormat="1">
      <c r="A1739" s="370"/>
      <c r="B1739" s="370"/>
      <c r="C1739" s="370">
        <f>IF(B1739=0,0,VLOOKUP(B1739,competitors!$A$1:$B$1550,2,FALSE))</f>
        <v>0</v>
      </c>
      <c r="D1739" s="371">
        <f>IF(B1739=0,0,VLOOKUP(C1739,competitors!$B$1:$C$1550,2,FALSE))</f>
        <v>0</v>
      </c>
      <c r="F1739" s="370"/>
      <c r="G1739" s="370"/>
      <c r="H1739" s="370"/>
      <c r="I1739" s="370"/>
    </row>
    <row r="1740" spans="1:9" s="372" customFormat="1">
      <c r="A1740" s="370"/>
      <c r="B1740" s="370"/>
      <c r="C1740" s="370">
        <f>IF(B1740=0,0,VLOOKUP(B1740,competitors!$A$1:$B$1550,2,FALSE))</f>
        <v>0</v>
      </c>
      <c r="D1740" s="371">
        <f>IF(B1740=0,0,VLOOKUP(C1740,competitors!$B$1:$C$1550,2,FALSE))</f>
        <v>0</v>
      </c>
      <c r="F1740" s="370"/>
      <c r="G1740" s="370"/>
      <c r="H1740" s="370"/>
      <c r="I1740" s="370"/>
    </row>
    <row r="1741" spans="1:9" s="372" customFormat="1">
      <c r="A1741" s="370"/>
      <c r="B1741" s="370"/>
      <c r="C1741" s="370">
        <f>IF(B1741=0,0,VLOOKUP(B1741,competitors!$A$1:$B$1550,2,FALSE))</f>
        <v>0</v>
      </c>
      <c r="D1741" s="371">
        <f>IF(B1741=0,0,VLOOKUP(C1741,competitors!$B$1:$C$1550,2,FALSE))</f>
        <v>0</v>
      </c>
      <c r="F1741" s="370"/>
      <c r="G1741" s="370"/>
      <c r="H1741" s="370"/>
      <c r="I1741" s="370"/>
    </row>
    <row r="1742" spans="1:9" s="372" customFormat="1">
      <c r="A1742" s="370"/>
      <c r="B1742" s="370"/>
      <c r="C1742" s="370">
        <f>IF(B1742=0,0,VLOOKUP(B1742,competitors!$A$1:$B$1550,2,FALSE))</f>
        <v>0</v>
      </c>
      <c r="D1742" s="371">
        <f>IF(B1742=0,0,VLOOKUP(C1742,competitors!$B$1:$C$1550,2,FALSE))</f>
        <v>0</v>
      </c>
      <c r="F1742" s="370"/>
      <c r="G1742" s="370"/>
      <c r="H1742" s="370"/>
      <c r="I1742" s="370"/>
    </row>
    <row r="1743" spans="1:9" s="372" customFormat="1">
      <c r="A1743" s="370"/>
      <c r="B1743" s="370"/>
      <c r="C1743" s="370">
        <f>IF(B1743=0,0,VLOOKUP(B1743,competitors!$A$1:$B$1550,2,FALSE))</f>
        <v>0</v>
      </c>
      <c r="D1743" s="371">
        <f>IF(B1743=0,0,VLOOKUP(C1743,competitors!$B$1:$C$1550,2,FALSE))</f>
        <v>0</v>
      </c>
      <c r="F1743" s="370"/>
      <c r="G1743" s="370"/>
      <c r="H1743" s="370"/>
      <c r="I1743" s="370"/>
    </row>
    <row r="1744" spans="1:9" s="372" customFormat="1">
      <c r="A1744" s="370"/>
      <c r="B1744" s="370"/>
      <c r="C1744" s="370">
        <f>IF(B1744=0,0,VLOOKUP(B1744,competitors!$A$1:$B$1550,2,FALSE))</f>
        <v>0</v>
      </c>
      <c r="D1744" s="371">
        <f>IF(B1744=0,0,VLOOKUP(C1744,competitors!$B$1:$C$1550,2,FALSE))</f>
        <v>0</v>
      </c>
      <c r="F1744" s="370"/>
      <c r="G1744" s="370"/>
      <c r="H1744" s="370"/>
      <c r="I1744" s="370"/>
    </row>
    <row r="1745" spans="1:9" s="372" customFormat="1">
      <c r="A1745" s="370"/>
      <c r="B1745" s="370"/>
      <c r="C1745" s="370">
        <f>IF(B1745=0,0,VLOOKUP(B1745,competitors!$A$1:$B$1550,2,FALSE))</f>
        <v>0</v>
      </c>
      <c r="D1745" s="371">
        <f>IF(B1745=0,0,VLOOKUP(C1745,competitors!$B$1:$C$1550,2,FALSE))</f>
        <v>0</v>
      </c>
      <c r="F1745" s="370"/>
      <c r="G1745" s="370"/>
      <c r="H1745" s="370"/>
      <c r="I1745" s="370"/>
    </row>
    <row r="1746" spans="1:9" s="372" customFormat="1">
      <c r="A1746" s="370"/>
      <c r="B1746" s="370"/>
      <c r="C1746" s="370">
        <f>IF(B1746=0,0,VLOOKUP(B1746,competitors!$A$1:$B$1550,2,FALSE))</f>
        <v>0</v>
      </c>
      <c r="D1746" s="371">
        <f>IF(B1746=0,0,VLOOKUP(C1746,competitors!$B$1:$C$1550,2,FALSE))</f>
        <v>0</v>
      </c>
      <c r="F1746" s="370"/>
      <c r="G1746" s="370"/>
      <c r="H1746" s="370"/>
      <c r="I1746" s="370"/>
    </row>
    <row r="1747" spans="1:9" s="372" customFormat="1">
      <c r="A1747" s="370"/>
      <c r="B1747" s="370"/>
      <c r="C1747" s="370">
        <f>IF(B1747=0,0,VLOOKUP(B1747,competitors!$A$1:$B$1550,2,FALSE))</f>
        <v>0</v>
      </c>
      <c r="D1747" s="371">
        <f>IF(B1747=0,0,VLOOKUP(C1747,competitors!$B$1:$C$1550,2,FALSE))</f>
        <v>0</v>
      </c>
      <c r="F1747" s="370"/>
      <c r="G1747" s="370"/>
      <c r="H1747" s="370"/>
      <c r="I1747" s="370"/>
    </row>
    <row r="1748" spans="1:9" s="372" customFormat="1">
      <c r="A1748" s="370"/>
      <c r="B1748" s="370"/>
      <c r="C1748" s="370">
        <f>IF(B1748=0,0,VLOOKUP(B1748,competitors!$A$1:$B$1550,2,FALSE))</f>
        <v>0</v>
      </c>
      <c r="D1748" s="371">
        <f>IF(B1748=0,0,VLOOKUP(C1748,competitors!$B$1:$C$1550,2,FALSE))</f>
        <v>0</v>
      </c>
      <c r="F1748" s="370"/>
      <c r="G1748" s="370"/>
      <c r="H1748" s="370"/>
      <c r="I1748" s="370"/>
    </row>
    <row r="1749" spans="1:9" s="372" customFormat="1">
      <c r="A1749" s="370"/>
      <c r="B1749" s="370"/>
      <c r="C1749" s="370">
        <f>IF(B1749=0,0,VLOOKUP(B1749,competitors!$A$1:$B$1550,2,FALSE))</f>
        <v>0</v>
      </c>
      <c r="D1749" s="371">
        <f>IF(B1749=0,0,VLOOKUP(C1749,competitors!$B$1:$C$1550,2,FALSE))</f>
        <v>0</v>
      </c>
      <c r="F1749" s="370"/>
      <c r="G1749" s="370"/>
      <c r="H1749" s="370"/>
      <c r="I1749" s="370"/>
    </row>
    <row r="1750" spans="1:9" s="372" customFormat="1">
      <c r="A1750" s="370"/>
      <c r="B1750" s="370"/>
      <c r="C1750" s="370">
        <f>IF(B1750=0,0,VLOOKUP(B1750,competitors!$A$1:$B$1550,2,FALSE))</f>
        <v>0</v>
      </c>
      <c r="D1750" s="371">
        <f>IF(B1750=0,0,VLOOKUP(C1750,competitors!$B$1:$C$1550,2,FALSE))</f>
        <v>0</v>
      </c>
      <c r="F1750" s="370"/>
      <c r="G1750" s="370"/>
      <c r="H1750" s="370"/>
      <c r="I1750" s="370"/>
    </row>
    <row r="1751" spans="1:9" s="372" customFormat="1">
      <c r="A1751" s="370"/>
      <c r="B1751" s="370"/>
      <c r="C1751" s="370">
        <f>IF(B1751=0,0,VLOOKUP(B1751,competitors!$A$1:$B$1550,2,FALSE))</f>
        <v>0</v>
      </c>
      <c r="D1751" s="371">
        <f>IF(B1751=0,0,VLOOKUP(C1751,competitors!$B$1:$C$1550,2,FALSE))</f>
        <v>0</v>
      </c>
      <c r="F1751" s="370"/>
      <c r="G1751" s="370"/>
      <c r="H1751" s="370"/>
      <c r="I1751" s="370"/>
    </row>
    <row r="1752" spans="1:9" s="372" customFormat="1">
      <c r="A1752" s="370"/>
      <c r="B1752" s="370"/>
      <c r="C1752" s="370">
        <f>IF(B1752=0,0,VLOOKUP(B1752,competitors!$A$1:$B$1550,2,FALSE))</f>
        <v>0</v>
      </c>
      <c r="D1752" s="371">
        <f>IF(B1752=0,0,VLOOKUP(C1752,competitors!$B$1:$C$1550,2,FALSE))</f>
        <v>0</v>
      </c>
      <c r="F1752" s="370"/>
      <c r="G1752" s="370"/>
      <c r="H1752" s="370"/>
      <c r="I1752" s="370"/>
    </row>
    <row r="1753" spans="1:9" s="372" customFormat="1">
      <c r="A1753" s="370"/>
      <c r="B1753" s="370"/>
      <c r="C1753" s="370">
        <f>IF(B1753=0,0,VLOOKUP(B1753,competitors!$A$1:$B$1550,2,FALSE))</f>
        <v>0</v>
      </c>
      <c r="D1753" s="371">
        <f>IF(B1753=0,0,VLOOKUP(C1753,competitors!$B$1:$C$1550,2,FALSE))</f>
        <v>0</v>
      </c>
      <c r="F1753" s="370"/>
      <c r="G1753" s="370"/>
      <c r="H1753" s="370"/>
      <c r="I1753" s="370"/>
    </row>
    <row r="1754" spans="1:9" s="372" customFormat="1">
      <c r="A1754" s="370"/>
      <c r="B1754" s="370"/>
      <c r="C1754" s="370">
        <f>IF(B1754=0,0,VLOOKUP(B1754,competitors!$A$1:$B$1550,2,FALSE))</f>
        <v>0</v>
      </c>
      <c r="D1754" s="371">
        <f>IF(B1754=0,0,VLOOKUP(C1754,competitors!$B$1:$C$1550,2,FALSE))</f>
        <v>0</v>
      </c>
      <c r="F1754" s="370"/>
      <c r="G1754" s="370"/>
      <c r="H1754" s="370"/>
      <c r="I1754" s="370"/>
    </row>
    <row r="1755" spans="1:9" s="372" customFormat="1">
      <c r="A1755" s="370"/>
      <c r="B1755" s="370"/>
      <c r="C1755" s="370">
        <f>IF(B1755=0,0,VLOOKUP(B1755,competitors!$A$1:$B$1550,2,FALSE))</f>
        <v>0</v>
      </c>
      <c r="D1755" s="371">
        <f>IF(B1755=0,0,VLOOKUP(C1755,competitors!$B$1:$C$1550,2,FALSE))</f>
        <v>0</v>
      </c>
      <c r="F1755" s="370"/>
      <c r="G1755" s="370"/>
      <c r="H1755" s="370"/>
      <c r="I1755" s="370"/>
    </row>
    <row r="1756" spans="1:9" s="372" customFormat="1">
      <c r="A1756" s="370"/>
      <c r="B1756" s="370"/>
      <c r="C1756" s="370">
        <f>IF(B1756=0,0,VLOOKUP(B1756,competitors!$A$1:$B$1550,2,FALSE))</f>
        <v>0</v>
      </c>
      <c r="D1756" s="371">
        <f>IF(B1756=0,0,VLOOKUP(C1756,competitors!$B$1:$C$1550,2,FALSE))</f>
        <v>0</v>
      </c>
      <c r="F1756" s="370"/>
      <c r="G1756" s="370"/>
      <c r="H1756" s="370"/>
      <c r="I1756" s="370"/>
    </row>
    <row r="1757" spans="1:9" s="372" customFormat="1">
      <c r="A1757" s="370"/>
      <c r="B1757" s="370"/>
      <c r="C1757" s="370">
        <f>IF(B1757=0,0,VLOOKUP(B1757,competitors!$A$1:$B$1550,2,FALSE))</f>
        <v>0</v>
      </c>
      <c r="D1757" s="371">
        <f>IF(B1757=0,0,VLOOKUP(C1757,competitors!$B$1:$C$1550,2,FALSE))</f>
        <v>0</v>
      </c>
      <c r="F1757" s="370"/>
      <c r="G1757" s="370"/>
      <c r="H1757" s="370"/>
      <c r="I1757" s="370"/>
    </row>
    <row r="1758" spans="1:9" s="372" customFormat="1">
      <c r="A1758" s="370"/>
      <c r="B1758" s="370"/>
      <c r="C1758" s="370">
        <f>IF(B1758=0,0,VLOOKUP(B1758,competitors!$A$1:$B$1550,2,FALSE))</f>
        <v>0</v>
      </c>
      <c r="D1758" s="371">
        <f>IF(B1758=0,0,VLOOKUP(C1758,competitors!$B$1:$C$1550,2,FALSE))</f>
        <v>0</v>
      </c>
      <c r="F1758" s="370"/>
      <c r="G1758" s="370"/>
      <c r="H1758" s="370"/>
      <c r="I1758" s="370"/>
    </row>
    <row r="1759" spans="1:9" s="372" customFormat="1">
      <c r="A1759" s="370"/>
      <c r="B1759" s="370"/>
      <c r="C1759" s="370">
        <f>IF(B1759=0,0,VLOOKUP(B1759,competitors!$A$1:$B$1550,2,FALSE))</f>
        <v>0</v>
      </c>
      <c r="D1759" s="371">
        <f>IF(B1759=0,0,VLOOKUP(C1759,competitors!$B$1:$C$1550,2,FALSE))</f>
        <v>0</v>
      </c>
      <c r="F1759" s="370"/>
      <c r="G1759" s="370"/>
      <c r="H1759" s="370"/>
      <c r="I1759" s="370"/>
    </row>
    <row r="1760" spans="1:9" s="372" customFormat="1">
      <c r="A1760" s="370"/>
      <c r="B1760" s="370"/>
      <c r="C1760" s="370">
        <f>IF(B1760=0,0,VLOOKUP(B1760,competitors!$A$1:$B$1550,2,FALSE))</f>
        <v>0</v>
      </c>
      <c r="D1760" s="371">
        <f>IF(B1760=0,0,VLOOKUP(C1760,competitors!$B$1:$C$1550,2,FALSE))</f>
        <v>0</v>
      </c>
      <c r="F1760" s="370"/>
      <c r="G1760" s="370"/>
      <c r="H1760" s="370"/>
      <c r="I1760" s="370"/>
    </row>
    <row r="1761" spans="1:9" s="372" customFormat="1">
      <c r="A1761" s="370"/>
      <c r="B1761" s="370"/>
      <c r="C1761" s="370">
        <f>IF(B1761=0,0,VLOOKUP(B1761,competitors!$A$1:$B$1550,2,FALSE))</f>
        <v>0</v>
      </c>
      <c r="D1761" s="371">
        <f>IF(B1761=0,0,VLOOKUP(C1761,competitors!$B$1:$C$1550,2,FALSE))</f>
        <v>0</v>
      </c>
      <c r="F1761" s="370"/>
      <c r="G1761" s="370"/>
      <c r="H1761" s="370"/>
      <c r="I1761" s="370"/>
    </row>
    <row r="1762" spans="1:9" s="372" customFormat="1">
      <c r="A1762" s="370"/>
      <c r="B1762" s="370"/>
      <c r="C1762" s="370">
        <f>IF(B1762=0,0,VLOOKUP(B1762,competitors!$A$1:$B$1550,2,FALSE))</f>
        <v>0</v>
      </c>
      <c r="D1762" s="371">
        <f>IF(B1762=0,0,VLOOKUP(C1762,competitors!$B$1:$C$1550,2,FALSE))</f>
        <v>0</v>
      </c>
      <c r="F1762" s="370"/>
      <c r="G1762" s="370"/>
      <c r="H1762" s="370"/>
      <c r="I1762" s="370"/>
    </row>
    <row r="1763" spans="1:9" s="372" customFormat="1">
      <c r="A1763" s="370"/>
      <c r="B1763" s="370"/>
      <c r="C1763" s="370">
        <f>IF(B1763=0,0,VLOOKUP(B1763,competitors!$A$1:$B$1550,2,FALSE))</f>
        <v>0</v>
      </c>
      <c r="D1763" s="371">
        <f>IF(B1763=0,0,VLOOKUP(C1763,competitors!$B$1:$C$1550,2,FALSE))</f>
        <v>0</v>
      </c>
      <c r="F1763" s="370"/>
      <c r="G1763" s="370"/>
      <c r="H1763" s="370"/>
      <c r="I1763" s="370"/>
    </row>
    <row r="1764" spans="1:9" s="372" customFormat="1">
      <c r="A1764" s="370"/>
      <c r="B1764" s="370"/>
      <c r="C1764" s="370">
        <f>IF(B1764=0,0,VLOOKUP(B1764,competitors!$A$1:$B$1550,2,FALSE))</f>
        <v>0</v>
      </c>
      <c r="D1764" s="371">
        <f>IF(B1764=0,0,VLOOKUP(C1764,competitors!$B$1:$C$1550,2,FALSE))</f>
        <v>0</v>
      </c>
      <c r="F1764" s="370"/>
      <c r="G1764" s="370"/>
      <c r="H1764" s="370"/>
      <c r="I1764" s="370"/>
    </row>
    <row r="1765" spans="1:9" s="372" customFormat="1">
      <c r="A1765" s="370"/>
      <c r="B1765" s="370"/>
      <c r="C1765" s="370">
        <f>IF(B1765=0,0,VLOOKUP(B1765,competitors!$A$1:$B$1550,2,FALSE))</f>
        <v>0</v>
      </c>
      <c r="D1765" s="371">
        <f>IF(B1765=0,0,VLOOKUP(C1765,competitors!$B$1:$C$1550,2,FALSE))</f>
        <v>0</v>
      </c>
      <c r="F1765" s="370"/>
      <c r="G1765" s="370"/>
      <c r="H1765" s="370"/>
      <c r="I1765" s="370"/>
    </row>
    <row r="1766" spans="1:9" s="372" customFormat="1">
      <c r="A1766" s="370"/>
      <c r="B1766" s="370"/>
      <c r="C1766" s="370">
        <f>IF(B1766=0,0,VLOOKUP(B1766,competitors!$A$1:$B$1550,2,FALSE))</f>
        <v>0</v>
      </c>
      <c r="D1766" s="371">
        <f>IF(B1766=0,0,VLOOKUP(C1766,competitors!$B$1:$C$1550,2,FALSE))</f>
        <v>0</v>
      </c>
      <c r="F1766" s="370"/>
      <c r="G1766" s="370"/>
      <c r="H1766" s="370"/>
      <c r="I1766" s="370"/>
    </row>
    <row r="1767" spans="1:9" s="372" customFormat="1">
      <c r="A1767" s="370"/>
      <c r="B1767" s="370"/>
      <c r="C1767" s="370">
        <f>IF(B1767=0,0,VLOOKUP(B1767,competitors!$A$1:$B$1550,2,FALSE))</f>
        <v>0</v>
      </c>
      <c r="D1767" s="371">
        <f>IF(B1767=0,0,VLOOKUP(C1767,competitors!$B$1:$C$1550,2,FALSE))</f>
        <v>0</v>
      </c>
      <c r="F1767" s="370"/>
      <c r="G1767" s="370"/>
      <c r="H1767" s="370"/>
      <c r="I1767" s="370"/>
    </row>
    <row r="1768" spans="1:9" s="372" customFormat="1">
      <c r="A1768" s="370"/>
      <c r="B1768" s="370"/>
      <c r="C1768" s="370">
        <f>IF(B1768=0,0,VLOOKUP(B1768,competitors!$A$1:$B$1550,2,FALSE))</f>
        <v>0</v>
      </c>
      <c r="D1768" s="371">
        <f>IF(B1768=0,0,VLOOKUP(C1768,competitors!$B$1:$C$1550,2,FALSE))</f>
        <v>0</v>
      </c>
      <c r="F1768" s="370"/>
      <c r="G1768" s="370"/>
      <c r="H1768" s="370"/>
      <c r="I1768" s="370"/>
    </row>
    <row r="1769" spans="1:9" s="372" customFormat="1">
      <c r="A1769" s="370"/>
      <c r="B1769" s="370"/>
      <c r="C1769" s="370">
        <f>IF(B1769=0,0,VLOOKUP(B1769,competitors!$A$1:$B$1550,2,FALSE))</f>
        <v>0</v>
      </c>
      <c r="D1769" s="371">
        <f>IF(B1769=0,0,VLOOKUP(C1769,competitors!$B$1:$C$1550,2,FALSE))</f>
        <v>0</v>
      </c>
      <c r="F1769" s="370"/>
      <c r="G1769" s="370"/>
      <c r="H1769" s="370"/>
      <c r="I1769" s="370"/>
    </row>
    <row r="1770" spans="1:9" s="372" customFormat="1">
      <c r="A1770" s="370"/>
      <c r="B1770" s="370"/>
      <c r="C1770" s="370">
        <f>IF(B1770=0,0,VLOOKUP(B1770,competitors!$A$1:$B$1550,2,FALSE))</f>
        <v>0</v>
      </c>
      <c r="D1770" s="371">
        <f>IF(B1770=0,0,VLOOKUP(C1770,competitors!$B$1:$C$1550,2,FALSE))</f>
        <v>0</v>
      </c>
      <c r="F1770" s="370"/>
      <c r="G1770" s="370"/>
      <c r="H1770" s="370"/>
      <c r="I1770" s="370"/>
    </row>
    <row r="1771" spans="1:9" s="372" customFormat="1">
      <c r="A1771" s="370"/>
      <c r="B1771" s="370"/>
      <c r="C1771" s="370">
        <f>IF(B1771=0,0,VLOOKUP(B1771,competitors!$A$1:$B$1550,2,FALSE))</f>
        <v>0</v>
      </c>
      <c r="D1771" s="371">
        <f>IF(B1771=0,0,VLOOKUP(C1771,competitors!$B$1:$C$1550,2,FALSE))</f>
        <v>0</v>
      </c>
      <c r="F1771" s="370"/>
      <c r="G1771" s="370"/>
      <c r="H1771" s="370"/>
      <c r="I1771" s="370"/>
    </row>
    <row r="1772" spans="1:9" s="372" customFormat="1">
      <c r="A1772" s="370"/>
      <c r="B1772" s="370"/>
      <c r="C1772" s="370">
        <f>IF(B1772=0,0,VLOOKUP(B1772,competitors!$A$1:$B$1550,2,FALSE))</f>
        <v>0</v>
      </c>
      <c r="D1772" s="371">
        <f>IF(B1772=0,0,VLOOKUP(C1772,competitors!$B$1:$C$1550,2,FALSE))</f>
        <v>0</v>
      </c>
      <c r="F1772" s="370"/>
      <c r="G1772" s="370"/>
      <c r="H1772" s="370"/>
      <c r="I1772" s="370"/>
    </row>
    <row r="1773" spans="1:9" s="372" customFormat="1">
      <c r="A1773" s="370"/>
      <c r="B1773" s="370"/>
      <c r="C1773" s="370">
        <f>IF(B1773=0,0,VLOOKUP(B1773,competitors!$A$1:$B$1550,2,FALSE))</f>
        <v>0</v>
      </c>
      <c r="D1773" s="371">
        <f>IF(B1773=0,0,VLOOKUP(C1773,competitors!$B$1:$C$1550,2,FALSE))</f>
        <v>0</v>
      </c>
      <c r="F1773" s="370"/>
      <c r="G1773" s="370"/>
      <c r="H1773" s="370"/>
      <c r="I1773" s="370"/>
    </row>
    <row r="1774" spans="1:9" s="372" customFormat="1">
      <c r="A1774" s="370"/>
      <c r="B1774" s="370"/>
      <c r="C1774" s="370">
        <f>IF(B1774=0,0,VLOOKUP(B1774,competitors!$A$1:$B$1550,2,FALSE))</f>
        <v>0</v>
      </c>
      <c r="D1774" s="371">
        <f>IF(B1774=0,0,VLOOKUP(C1774,competitors!$B$1:$C$1550,2,FALSE))</f>
        <v>0</v>
      </c>
      <c r="F1774" s="370"/>
      <c r="G1774" s="370"/>
      <c r="H1774" s="370"/>
      <c r="I1774" s="370"/>
    </row>
    <row r="1775" spans="1:9" s="372" customFormat="1">
      <c r="A1775" s="370"/>
      <c r="B1775" s="370"/>
      <c r="C1775" s="370">
        <f>IF(B1775=0,0,VLOOKUP(B1775,competitors!$A$1:$B$1550,2,FALSE))</f>
        <v>0</v>
      </c>
      <c r="D1775" s="371">
        <f>IF(B1775=0,0,VLOOKUP(C1775,competitors!$B$1:$C$1550,2,FALSE))</f>
        <v>0</v>
      </c>
      <c r="F1775" s="370"/>
      <c r="G1775" s="370"/>
      <c r="H1775" s="370"/>
      <c r="I1775" s="370"/>
    </row>
    <row r="1776" spans="1:9" s="372" customFormat="1">
      <c r="A1776" s="370"/>
      <c r="B1776" s="370"/>
      <c r="C1776" s="370">
        <f>IF(B1776=0,0,VLOOKUP(B1776,competitors!$A$1:$B$1550,2,FALSE))</f>
        <v>0</v>
      </c>
      <c r="D1776" s="371">
        <f>IF(B1776=0,0,VLOOKUP(C1776,competitors!$B$1:$C$1550,2,FALSE))</f>
        <v>0</v>
      </c>
      <c r="F1776" s="370"/>
      <c r="G1776" s="370"/>
      <c r="H1776" s="370"/>
      <c r="I1776" s="370"/>
    </row>
    <row r="1777" spans="1:9" s="372" customFormat="1">
      <c r="A1777" s="370"/>
      <c r="B1777" s="370"/>
      <c r="C1777" s="370">
        <f>IF(B1777=0,0,VLOOKUP(B1777,competitors!$A$1:$B$1550,2,FALSE))</f>
        <v>0</v>
      </c>
      <c r="D1777" s="371">
        <f>IF(B1777=0,0,VLOOKUP(C1777,competitors!$B$1:$C$1550,2,FALSE))</f>
        <v>0</v>
      </c>
      <c r="F1777" s="370"/>
      <c r="G1777" s="370"/>
      <c r="H1777" s="370"/>
      <c r="I1777" s="370"/>
    </row>
    <row r="1778" spans="1:9" s="372" customFormat="1">
      <c r="A1778" s="370"/>
      <c r="B1778" s="370"/>
      <c r="C1778" s="370">
        <f>IF(B1778=0,0,VLOOKUP(B1778,competitors!$A$1:$B$1550,2,FALSE))</f>
        <v>0</v>
      </c>
      <c r="D1778" s="371">
        <f>IF(B1778=0,0,VLOOKUP(C1778,competitors!$B$1:$C$1550,2,FALSE))</f>
        <v>0</v>
      </c>
      <c r="F1778" s="370"/>
      <c r="G1778" s="370"/>
      <c r="H1778" s="370"/>
      <c r="I1778" s="370"/>
    </row>
    <row r="1779" spans="1:9" s="372" customFormat="1">
      <c r="A1779" s="370"/>
      <c r="B1779" s="370"/>
      <c r="C1779" s="370">
        <f>IF(B1779=0,0,VLOOKUP(B1779,competitors!$A$1:$B$1550,2,FALSE))</f>
        <v>0</v>
      </c>
      <c r="D1779" s="371">
        <f>IF(B1779=0,0,VLOOKUP(C1779,competitors!$B$1:$C$1550,2,FALSE))</f>
        <v>0</v>
      </c>
      <c r="F1779" s="370"/>
      <c r="G1779" s="370"/>
      <c r="H1779" s="370"/>
      <c r="I1779" s="370"/>
    </row>
    <row r="1780" spans="1:9" s="372" customFormat="1">
      <c r="A1780" s="370"/>
      <c r="B1780" s="370"/>
      <c r="C1780" s="370">
        <f>IF(B1780=0,0,VLOOKUP(B1780,competitors!$A$1:$B$1550,2,FALSE))</f>
        <v>0</v>
      </c>
      <c r="D1780" s="371">
        <f>IF(B1780=0,0,VLOOKUP(C1780,competitors!$B$1:$C$1550,2,FALSE))</f>
        <v>0</v>
      </c>
      <c r="F1780" s="370"/>
      <c r="G1780" s="370"/>
      <c r="H1780" s="370"/>
      <c r="I1780" s="370"/>
    </row>
    <row r="1781" spans="1:9" s="372" customFormat="1">
      <c r="A1781" s="370"/>
      <c r="B1781" s="370"/>
      <c r="C1781" s="370">
        <f>IF(B1781=0,0,VLOOKUP(B1781,competitors!$A$1:$B$1550,2,FALSE))</f>
        <v>0</v>
      </c>
      <c r="D1781" s="371">
        <f>IF(B1781=0,0,VLOOKUP(C1781,competitors!$B$1:$C$1550,2,FALSE))</f>
        <v>0</v>
      </c>
      <c r="F1781" s="370"/>
      <c r="G1781" s="370"/>
      <c r="H1781" s="370"/>
      <c r="I1781" s="370"/>
    </row>
    <row r="1782" spans="1:9" s="372" customFormat="1">
      <c r="A1782" s="370"/>
      <c r="B1782" s="370"/>
      <c r="C1782" s="370">
        <f>IF(B1782=0,0,VLOOKUP(B1782,competitors!$A$1:$B$1550,2,FALSE))</f>
        <v>0</v>
      </c>
      <c r="D1782" s="371">
        <f>IF(B1782=0,0,VLOOKUP(C1782,competitors!$B$1:$C$1550,2,FALSE))</f>
        <v>0</v>
      </c>
      <c r="F1782" s="370"/>
      <c r="G1782" s="370"/>
      <c r="H1782" s="370"/>
      <c r="I1782" s="370"/>
    </row>
    <row r="1783" spans="1:9" s="372" customFormat="1">
      <c r="A1783" s="370"/>
      <c r="B1783" s="370"/>
      <c r="C1783" s="370">
        <f>IF(B1783=0,0,VLOOKUP(B1783,competitors!$A$1:$B$1550,2,FALSE))</f>
        <v>0</v>
      </c>
      <c r="D1783" s="371">
        <f>IF(B1783=0,0,VLOOKUP(C1783,competitors!$B$1:$C$1550,2,FALSE))</f>
        <v>0</v>
      </c>
      <c r="F1783" s="370"/>
      <c r="G1783" s="370"/>
      <c r="H1783" s="370"/>
      <c r="I1783" s="370"/>
    </row>
    <row r="1784" spans="1:9" s="372" customFormat="1">
      <c r="A1784" s="370"/>
      <c r="B1784" s="370"/>
      <c r="C1784" s="370">
        <f>IF(B1784=0,0,VLOOKUP(B1784,competitors!$A$1:$B$1550,2,FALSE))</f>
        <v>0</v>
      </c>
      <c r="D1784" s="371">
        <f>IF(B1784=0,0,VLOOKUP(C1784,competitors!$B$1:$C$1550,2,FALSE))</f>
        <v>0</v>
      </c>
      <c r="F1784" s="370"/>
      <c r="G1784" s="370"/>
      <c r="H1784" s="370"/>
      <c r="I1784" s="370"/>
    </row>
    <row r="1785" spans="1:9" s="372" customFormat="1">
      <c r="A1785" s="370"/>
      <c r="B1785" s="370"/>
      <c r="C1785" s="370">
        <f>IF(B1785=0,0,VLOOKUP(B1785,competitors!$A$1:$B$1550,2,FALSE))</f>
        <v>0</v>
      </c>
      <c r="D1785" s="371">
        <f>IF(B1785=0,0,VLOOKUP(C1785,competitors!$B$1:$C$1550,2,FALSE))</f>
        <v>0</v>
      </c>
      <c r="F1785" s="370"/>
      <c r="G1785" s="370"/>
      <c r="H1785" s="370"/>
      <c r="I1785" s="370"/>
    </row>
    <row r="1786" spans="1:9" s="372" customFormat="1">
      <c r="A1786" s="370"/>
      <c r="B1786" s="370"/>
      <c r="C1786" s="370">
        <f>IF(B1786=0,0,VLOOKUP(B1786,competitors!$A$1:$B$1550,2,FALSE))</f>
        <v>0</v>
      </c>
      <c r="D1786" s="371">
        <f>IF(B1786=0,0,VLOOKUP(C1786,competitors!$B$1:$C$1550,2,FALSE))</f>
        <v>0</v>
      </c>
      <c r="F1786" s="370"/>
      <c r="G1786" s="370"/>
      <c r="H1786" s="370"/>
      <c r="I1786" s="370"/>
    </row>
    <row r="1787" spans="1:9" s="372" customFormat="1">
      <c r="A1787" s="370"/>
      <c r="B1787" s="370"/>
      <c r="C1787" s="370">
        <f>IF(B1787=0,0,VLOOKUP(B1787,competitors!$A$1:$B$1550,2,FALSE))</f>
        <v>0</v>
      </c>
      <c r="D1787" s="371">
        <f>IF(B1787=0,0,VLOOKUP(C1787,competitors!$B$1:$C$1550,2,FALSE))</f>
        <v>0</v>
      </c>
      <c r="F1787" s="370"/>
      <c r="G1787" s="370"/>
      <c r="H1787" s="370"/>
      <c r="I1787" s="370"/>
    </row>
    <row r="1788" spans="1:9" s="372" customFormat="1">
      <c r="A1788" s="370"/>
      <c r="B1788" s="370"/>
      <c r="C1788" s="370">
        <f>IF(B1788=0,0,VLOOKUP(B1788,competitors!$A$1:$B$1550,2,FALSE))</f>
        <v>0</v>
      </c>
      <c r="D1788" s="371">
        <f>IF(B1788=0,0,VLOOKUP(C1788,competitors!$B$1:$C$1550,2,FALSE))</f>
        <v>0</v>
      </c>
      <c r="F1788" s="370"/>
      <c r="G1788" s="370"/>
      <c r="H1788" s="370"/>
      <c r="I1788" s="370"/>
    </row>
    <row r="1789" spans="1:9" s="372" customFormat="1">
      <c r="A1789" s="370"/>
      <c r="B1789" s="370"/>
      <c r="C1789" s="370">
        <f>IF(B1789=0,0,VLOOKUP(B1789,competitors!$A$1:$B$1550,2,FALSE))</f>
        <v>0</v>
      </c>
      <c r="D1789" s="371">
        <f>IF(B1789=0,0,VLOOKUP(C1789,competitors!$B$1:$C$1550,2,FALSE))</f>
        <v>0</v>
      </c>
      <c r="F1789" s="370"/>
      <c r="G1789" s="370"/>
      <c r="H1789" s="370"/>
      <c r="I1789" s="370"/>
    </row>
    <row r="1790" spans="1:9" s="372" customFormat="1">
      <c r="A1790" s="370"/>
      <c r="B1790" s="370"/>
      <c r="C1790" s="370">
        <f>IF(B1790=0,0,VLOOKUP(B1790,competitors!$A$1:$B$1550,2,FALSE))</f>
        <v>0</v>
      </c>
      <c r="D1790" s="371">
        <f>IF(B1790=0,0,VLOOKUP(C1790,competitors!$B$1:$C$1550,2,FALSE))</f>
        <v>0</v>
      </c>
      <c r="F1790" s="370"/>
      <c r="G1790" s="370"/>
      <c r="H1790" s="370"/>
      <c r="I1790" s="370"/>
    </row>
    <row r="1791" spans="1:9" s="372" customFormat="1">
      <c r="A1791" s="370"/>
      <c r="B1791" s="370"/>
      <c r="C1791" s="370">
        <f>IF(B1791=0,0,VLOOKUP(B1791,competitors!$A$1:$B$1550,2,FALSE))</f>
        <v>0</v>
      </c>
      <c r="D1791" s="371">
        <f>IF(B1791=0,0,VLOOKUP(C1791,competitors!$B$1:$C$1550,2,FALSE))</f>
        <v>0</v>
      </c>
      <c r="F1791" s="370"/>
      <c r="G1791" s="370"/>
      <c r="H1791" s="370"/>
      <c r="I1791" s="370"/>
    </row>
    <row r="1792" spans="1:9" s="372" customFormat="1">
      <c r="A1792" s="370"/>
      <c r="B1792" s="370"/>
      <c r="C1792" s="370">
        <f>IF(B1792=0,0,VLOOKUP(B1792,competitors!$A$1:$B$1550,2,FALSE))</f>
        <v>0</v>
      </c>
      <c r="D1792" s="371">
        <f>IF(B1792=0,0,VLOOKUP(C1792,competitors!$B$1:$C$1550,2,FALSE))</f>
        <v>0</v>
      </c>
      <c r="F1792" s="370"/>
      <c r="G1792" s="370"/>
      <c r="H1792" s="370"/>
      <c r="I1792" s="370"/>
    </row>
    <row r="1793" spans="1:9" s="372" customFormat="1">
      <c r="A1793" s="370"/>
      <c r="B1793" s="370"/>
      <c r="C1793" s="370">
        <f>IF(B1793=0,0,VLOOKUP(B1793,competitors!$A$1:$B$1550,2,FALSE))</f>
        <v>0</v>
      </c>
      <c r="D1793" s="371">
        <f>IF(B1793=0,0,VLOOKUP(C1793,competitors!$B$1:$C$1550,2,FALSE))</f>
        <v>0</v>
      </c>
      <c r="F1793" s="370"/>
      <c r="G1793" s="370"/>
      <c r="H1793" s="370"/>
      <c r="I1793" s="370"/>
    </row>
    <row r="1794" spans="1:9" s="372" customFormat="1">
      <c r="A1794" s="370"/>
      <c r="B1794" s="370"/>
      <c r="C1794" s="370">
        <f>IF(B1794=0,0,VLOOKUP(B1794,competitors!$A$1:$B$1550,2,FALSE))</f>
        <v>0</v>
      </c>
      <c r="D1794" s="371">
        <f>IF(B1794=0,0,VLOOKUP(C1794,competitors!$B$1:$C$1550,2,FALSE))</f>
        <v>0</v>
      </c>
      <c r="F1794" s="370"/>
      <c r="G1794" s="370"/>
      <c r="H1794" s="370"/>
      <c r="I1794" s="370"/>
    </row>
    <row r="1795" spans="1:9" s="372" customFormat="1">
      <c r="A1795" s="370"/>
      <c r="B1795" s="370"/>
      <c r="C1795" s="370">
        <f>IF(B1795=0,0,VLOOKUP(B1795,competitors!$A$1:$B$1550,2,FALSE))</f>
        <v>0</v>
      </c>
      <c r="D1795" s="371">
        <f>IF(B1795=0,0,VLOOKUP(C1795,competitors!$B$1:$C$1550,2,FALSE))</f>
        <v>0</v>
      </c>
      <c r="F1795" s="370"/>
      <c r="G1795" s="370"/>
      <c r="H1795" s="370"/>
      <c r="I1795" s="370"/>
    </row>
    <row r="1796" spans="1:9" s="372" customFormat="1">
      <c r="A1796" s="370"/>
      <c r="B1796" s="370"/>
      <c r="C1796" s="370">
        <f>IF(B1796=0,0,VLOOKUP(B1796,competitors!$A$1:$B$1550,2,FALSE))</f>
        <v>0</v>
      </c>
      <c r="D1796" s="371">
        <f>IF(B1796=0,0,VLOOKUP(C1796,competitors!$B$1:$C$1550,2,FALSE))</f>
        <v>0</v>
      </c>
      <c r="F1796" s="370"/>
      <c r="G1796" s="370"/>
      <c r="H1796" s="370"/>
      <c r="I1796" s="370"/>
    </row>
    <row r="1797" spans="1:9" s="372" customFormat="1">
      <c r="A1797" s="370"/>
      <c r="B1797" s="370"/>
      <c r="C1797" s="370">
        <f>IF(B1797=0,0,VLOOKUP(B1797,competitors!$A$1:$B$1550,2,FALSE))</f>
        <v>0</v>
      </c>
      <c r="D1797" s="371">
        <f>IF(B1797=0,0,VLOOKUP(C1797,competitors!$B$1:$C$1550,2,FALSE))</f>
        <v>0</v>
      </c>
      <c r="F1797" s="370"/>
      <c r="G1797" s="370"/>
      <c r="H1797" s="370"/>
      <c r="I1797" s="370"/>
    </row>
    <row r="1798" spans="1:9" s="372" customFormat="1">
      <c r="A1798" s="370"/>
      <c r="B1798" s="370"/>
      <c r="C1798" s="370">
        <f>IF(B1798=0,0,VLOOKUP(B1798,competitors!$A$1:$B$1550,2,FALSE))</f>
        <v>0</v>
      </c>
      <c r="D1798" s="371">
        <f>IF(B1798=0,0,VLOOKUP(C1798,competitors!$B$1:$C$1550,2,FALSE))</f>
        <v>0</v>
      </c>
      <c r="F1798" s="370"/>
      <c r="G1798" s="370"/>
      <c r="H1798" s="370"/>
      <c r="I1798" s="370"/>
    </row>
    <row r="1799" spans="1:9" s="372" customFormat="1">
      <c r="A1799" s="370"/>
      <c r="B1799" s="370"/>
      <c r="C1799" s="370">
        <f>IF(B1799=0,0,VLOOKUP(B1799,competitors!$A$1:$B$1550,2,FALSE))</f>
        <v>0</v>
      </c>
      <c r="D1799" s="371">
        <f>IF(B1799=0,0,VLOOKUP(C1799,competitors!$B$1:$C$1550,2,FALSE))</f>
        <v>0</v>
      </c>
      <c r="F1799" s="370"/>
      <c r="G1799" s="370"/>
      <c r="H1799" s="370"/>
      <c r="I1799" s="370"/>
    </row>
    <row r="1800" spans="1:9" s="372" customFormat="1">
      <c r="A1800" s="370"/>
      <c r="B1800" s="370"/>
      <c r="C1800" s="370">
        <f>IF(B1800=0,0,VLOOKUP(B1800,competitors!$A$1:$B$1550,2,FALSE))</f>
        <v>0</v>
      </c>
      <c r="D1800" s="371">
        <f>IF(B1800=0,0,VLOOKUP(C1800,competitors!$B$1:$C$1550,2,FALSE))</f>
        <v>0</v>
      </c>
      <c r="F1800" s="370"/>
      <c r="G1800" s="370"/>
      <c r="H1800" s="370"/>
      <c r="I1800" s="370"/>
    </row>
    <row r="1801" spans="1:9" s="372" customFormat="1">
      <c r="A1801" s="370"/>
      <c r="B1801" s="370"/>
      <c r="C1801" s="370">
        <f>IF(B1801=0,0,VLOOKUP(B1801,competitors!$A$1:$B$1550,2,FALSE))</f>
        <v>0</v>
      </c>
      <c r="D1801" s="371">
        <f>IF(B1801=0,0,VLOOKUP(C1801,competitors!$B$1:$C$1550,2,FALSE))</f>
        <v>0</v>
      </c>
      <c r="F1801" s="370"/>
      <c r="G1801" s="370"/>
      <c r="H1801" s="370"/>
      <c r="I1801" s="370"/>
    </row>
    <row r="1802" spans="1:9" s="372" customFormat="1">
      <c r="A1802" s="370"/>
      <c r="B1802" s="370"/>
      <c r="C1802" s="370">
        <f>IF(B1802=0,0,VLOOKUP(B1802,competitors!$A$1:$B$1550,2,FALSE))</f>
        <v>0</v>
      </c>
      <c r="D1802" s="371">
        <f>IF(B1802=0,0,VLOOKUP(C1802,competitors!$B$1:$C$1550,2,FALSE))</f>
        <v>0</v>
      </c>
      <c r="F1802" s="370"/>
      <c r="G1802" s="370"/>
      <c r="H1802" s="370"/>
      <c r="I1802" s="370"/>
    </row>
    <row r="1803" spans="1:9" s="372" customFormat="1">
      <c r="A1803" s="370"/>
      <c r="B1803" s="370"/>
      <c r="C1803" s="370">
        <f>IF(B1803=0,0,VLOOKUP(B1803,competitors!$A$1:$B$1550,2,FALSE))</f>
        <v>0</v>
      </c>
      <c r="D1803" s="371">
        <f>IF(B1803=0,0,VLOOKUP(C1803,competitors!$B$1:$C$1550,2,FALSE))</f>
        <v>0</v>
      </c>
      <c r="F1803" s="370"/>
      <c r="G1803" s="370"/>
      <c r="H1803" s="370"/>
      <c r="I1803" s="370"/>
    </row>
    <row r="1804" spans="1:9" s="372" customFormat="1">
      <c r="A1804" s="370"/>
      <c r="B1804" s="370"/>
      <c r="C1804" s="370">
        <f>IF(B1804=0,0,VLOOKUP(B1804,competitors!$A$1:$B$1550,2,FALSE))</f>
        <v>0</v>
      </c>
      <c r="D1804" s="371">
        <f>IF(B1804=0,0,VLOOKUP(C1804,competitors!$B$1:$C$1550,2,FALSE))</f>
        <v>0</v>
      </c>
      <c r="F1804" s="370"/>
      <c r="G1804" s="370"/>
      <c r="H1804" s="370"/>
      <c r="I1804" s="370"/>
    </row>
    <row r="1805" spans="1:9" s="372" customFormat="1">
      <c r="A1805" s="370"/>
      <c r="B1805" s="370"/>
      <c r="C1805" s="370">
        <f>IF(B1805=0,0,VLOOKUP(B1805,competitors!$A$1:$B$1550,2,FALSE))</f>
        <v>0</v>
      </c>
      <c r="D1805" s="371">
        <f>IF(B1805=0,0,VLOOKUP(C1805,competitors!$B$1:$C$1550,2,FALSE))</f>
        <v>0</v>
      </c>
      <c r="F1805" s="370"/>
      <c r="G1805" s="370"/>
      <c r="H1805" s="370"/>
      <c r="I1805" s="370"/>
    </row>
    <row r="1806" spans="1:9" s="372" customFormat="1">
      <c r="A1806" s="370"/>
      <c r="B1806" s="370"/>
      <c r="C1806" s="370">
        <f>IF(B1806=0,0,VLOOKUP(B1806,competitors!$A$1:$B$1550,2,FALSE))</f>
        <v>0</v>
      </c>
      <c r="D1806" s="371">
        <f>IF(B1806=0,0,VLOOKUP(C1806,competitors!$B$1:$C$1550,2,FALSE))</f>
        <v>0</v>
      </c>
      <c r="F1806" s="370"/>
      <c r="G1806" s="370"/>
      <c r="H1806" s="370"/>
      <c r="I1806" s="370"/>
    </row>
    <row r="1807" spans="1:9" s="372" customFormat="1">
      <c r="A1807" s="370"/>
      <c r="B1807" s="370"/>
      <c r="C1807" s="370">
        <f>IF(B1807=0,0,VLOOKUP(B1807,competitors!$A$1:$B$1550,2,FALSE))</f>
        <v>0</v>
      </c>
      <c r="D1807" s="371">
        <f>IF(B1807=0,0,VLOOKUP(C1807,competitors!$B$1:$C$1550,2,FALSE))</f>
        <v>0</v>
      </c>
      <c r="F1807" s="370"/>
      <c r="G1807" s="370"/>
      <c r="H1807" s="370"/>
      <c r="I1807" s="370"/>
    </row>
    <row r="1808" spans="1:9" s="372" customFormat="1">
      <c r="A1808" s="370"/>
      <c r="B1808" s="370"/>
      <c r="C1808" s="370">
        <f>IF(B1808=0,0,VLOOKUP(B1808,competitors!$A$1:$B$1550,2,FALSE))</f>
        <v>0</v>
      </c>
      <c r="D1808" s="371">
        <f>IF(B1808=0,0,VLOOKUP(C1808,competitors!$B$1:$C$1550,2,FALSE))</f>
        <v>0</v>
      </c>
      <c r="F1808" s="370"/>
      <c r="G1808" s="370"/>
      <c r="H1808" s="370"/>
      <c r="I1808" s="370"/>
    </row>
    <row r="1809" spans="1:9" s="372" customFormat="1">
      <c r="A1809" s="370"/>
      <c r="B1809" s="370"/>
      <c r="C1809" s="370">
        <f>IF(B1809=0,0,VLOOKUP(B1809,competitors!$A$1:$B$1550,2,FALSE))</f>
        <v>0</v>
      </c>
      <c r="D1809" s="371">
        <f>IF(B1809=0,0,VLOOKUP(C1809,competitors!$B$1:$C$1550,2,FALSE))</f>
        <v>0</v>
      </c>
      <c r="F1809" s="370"/>
      <c r="G1809" s="370"/>
      <c r="H1809" s="370"/>
      <c r="I1809" s="370"/>
    </row>
    <row r="1810" spans="1:9" s="372" customFormat="1">
      <c r="A1810" s="370"/>
      <c r="B1810" s="370"/>
      <c r="C1810" s="370">
        <f>IF(B1810=0,0,VLOOKUP(B1810,competitors!$A$1:$B$1550,2,FALSE))</f>
        <v>0</v>
      </c>
      <c r="D1810" s="371">
        <f>IF(B1810=0,0,VLOOKUP(C1810,competitors!$B$1:$C$1550,2,FALSE))</f>
        <v>0</v>
      </c>
      <c r="F1810" s="370"/>
      <c r="G1810" s="370"/>
      <c r="H1810" s="370"/>
      <c r="I1810" s="370"/>
    </row>
    <row r="1811" spans="1:9" s="372" customFormat="1">
      <c r="A1811" s="370"/>
      <c r="B1811" s="370"/>
      <c r="C1811" s="370">
        <f>IF(B1811=0,0,VLOOKUP(B1811,competitors!$A$1:$B$1550,2,FALSE))</f>
        <v>0</v>
      </c>
      <c r="D1811" s="371">
        <f>IF(B1811=0,0,VLOOKUP(C1811,competitors!$B$1:$C$1550,2,FALSE))</f>
        <v>0</v>
      </c>
      <c r="F1811" s="370"/>
      <c r="G1811" s="370"/>
      <c r="H1811" s="370"/>
      <c r="I1811" s="370"/>
    </row>
    <row r="1812" spans="1:9" s="372" customFormat="1">
      <c r="A1812" s="370"/>
      <c r="B1812" s="370"/>
      <c r="C1812" s="370">
        <f>IF(B1812=0,0,VLOOKUP(B1812,competitors!$A$1:$B$1550,2,FALSE))</f>
        <v>0</v>
      </c>
      <c r="D1812" s="371">
        <f>IF(B1812=0,0,VLOOKUP(C1812,competitors!$B$1:$C$1550,2,FALSE))</f>
        <v>0</v>
      </c>
      <c r="F1812" s="370"/>
      <c r="G1812" s="370"/>
      <c r="H1812" s="370"/>
      <c r="I1812" s="370"/>
    </row>
    <row r="1813" spans="1:9" s="372" customFormat="1">
      <c r="A1813" s="370"/>
      <c r="B1813" s="370"/>
      <c r="C1813" s="370">
        <f>IF(B1813=0,0,VLOOKUP(B1813,competitors!$A$1:$B$1550,2,FALSE))</f>
        <v>0</v>
      </c>
      <c r="D1813" s="371">
        <f>IF(B1813=0,0,VLOOKUP(C1813,competitors!$B$1:$C$1550,2,FALSE))</f>
        <v>0</v>
      </c>
      <c r="F1813" s="370"/>
      <c r="G1813" s="370"/>
      <c r="H1813" s="370"/>
      <c r="I1813" s="370"/>
    </row>
    <row r="1814" spans="1:9" s="372" customFormat="1">
      <c r="A1814" s="370"/>
      <c r="B1814" s="370"/>
      <c r="C1814" s="370">
        <f>IF(B1814=0,0,VLOOKUP(B1814,competitors!$A$1:$B$1550,2,FALSE))</f>
        <v>0</v>
      </c>
      <c r="D1814" s="371">
        <f>IF(B1814=0,0,VLOOKUP(C1814,competitors!$B$1:$C$1550,2,FALSE))</f>
        <v>0</v>
      </c>
      <c r="F1814" s="370"/>
      <c r="G1814" s="370"/>
      <c r="H1814" s="370"/>
      <c r="I1814" s="370"/>
    </row>
    <row r="1815" spans="1:9" s="372" customFormat="1">
      <c r="A1815" s="370"/>
      <c r="B1815" s="370"/>
      <c r="C1815" s="370">
        <f>IF(B1815=0,0,VLOOKUP(B1815,competitors!$A$1:$B$1550,2,FALSE))</f>
        <v>0</v>
      </c>
      <c r="D1815" s="371">
        <f>IF(B1815=0,0,VLOOKUP(C1815,competitors!$B$1:$C$1550,2,FALSE))</f>
        <v>0</v>
      </c>
      <c r="F1815" s="370"/>
      <c r="G1815" s="370"/>
      <c r="H1815" s="370"/>
      <c r="I1815" s="370"/>
    </row>
    <row r="1816" spans="1:9" s="372" customFormat="1">
      <c r="A1816" s="370"/>
      <c r="B1816" s="370"/>
      <c r="C1816" s="370">
        <f>IF(B1816=0,0,VLOOKUP(B1816,competitors!$A$1:$B$1550,2,FALSE))</f>
        <v>0</v>
      </c>
      <c r="D1816" s="371">
        <f>IF(B1816=0,0,VLOOKUP(C1816,competitors!$B$1:$C$1550,2,FALSE))</f>
        <v>0</v>
      </c>
      <c r="F1816" s="370"/>
      <c r="G1816" s="370"/>
      <c r="H1816" s="370"/>
      <c r="I1816" s="370"/>
    </row>
    <row r="1817" spans="1:9" s="372" customFormat="1">
      <c r="A1817" s="370"/>
      <c r="B1817" s="370"/>
      <c r="C1817" s="370">
        <f>IF(B1817=0,0,VLOOKUP(B1817,competitors!$A$1:$B$1550,2,FALSE))</f>
        <v>0</v>
      </c>
      <c r="D1817" s="371">
        <f>IF(B1817=0,0,VLOOKUP(C1817,competitors!$B$1:$C$1550,2,FALSE))</f>
        <v>0</v>
      </c>
      <c r="F1817" s="370"/>
      <c r="G1817" s="370"/>
      <c r="H1817" s="370"/>
      <c r="I1817" s="370"/>
    </row>
    <row r="1818" spans="1:9" s="372" customFormat="1">
      <c r="A1818" s="370"/>
      <c r="B1818" s="370"/>
      <c r="C1818" s="370">
        <f>IF(B1818=0,0,VLOOKUP(B1818,competitors!$A$1:$B$1550,2,FALSE))</f>
        <v>0</v>
      </c>
      <c r="D1818" s="371">
        <f>IF(B1818=0,0,VLOOKUP(C1818,competitors!$B$1:$C$1550,2,FALSE))</f>
        <v>0</v>
      </c>
      <c r="F1818" s="370"/>
      <c r="G1818" s="370"/>
      <c r="H1818" s="370"/>
      <c r="I1818" s="370"/>
    </row>
    <row r="1819" spans="1:9" s="372" customFormat="1">
      <c r="A1819" s="370"/>
      <c r="B1819" s="370"/>
      <c r="C1819" s="370">
        <f>IF(B1819=0,0,VLOOKUP(B1819,competitors!$A$1:$B$1550,2,FALSE))</f>
        <v>0</v>
      </c>
      <c r="D1819" s="371">
        <f>IF(B1819=0,0,VLOOKUP(C1819,competitors!$B$1:$C$1550,2,FALSE))</f>
        <v>0</v>
      </c>
      <c r="F1819" s="370"/>
      <c r="G1819" s="370"/>
      <c r="H1819" s="370"/>
      <c r="I1819" s="370"/>
    </row>
    <row r="1820" spans="1:9" s="372" customFormat="1">
      <c r="A1820" s="370"/>
      <c r="B1820" s="370"/>
      <c r="C1820" s="370">
        <f>IF(B1820=0,0,VLOOKUP(B1820,competitors!$A$1:$B$1550,2,FALSE))</f>
        <v>0</v>
      </c>
      <c r="D1820" s="371">
        <f>IF(B1820=0,0,VLOOKUP(C1820,competitors!$B$1:$C$1550,2,FALSE))</f>
        <v>0</v>
      </c>
      <c r="F1820" s="370"/>
      <c r="G1820" s="370"/>
      <c r="H1820" s="370"/>
      <c r="I1820" s="370"/>
    </row>
    <row r="1821" spans="1:9" s="372" customFormat="1">
      <c r="A1821" s="370"/>
      <c r="B1821" s="370"/>
      <c r="C1821" s="370">
        <f>IF(B1821=0,0,VLOOKUP(B1821,competitors!$A$1:$B$1550,2,FALSE))</f>
        <v>0</v>
      </c>
      <c r="D1821" s="371">
        <f>IF(B1821=0,0,VLOOKUP(C1821,competitors!$B$1:$C$1550,2,FALSE))</f>
        <v>0</v>
      </c>
      <c r="F1821" s="370"/>
      <c r="G1821" s="370"/>
      <c r="H1821" s="370"/>
      <c r="I1821" s="370"/>
    </row>
    <row r="1822" spans="1:9" s="372" customFormat="1">
      <c r="A1822" s="370"/>
      <c r="B1822" s="370"/>
      <c r="C1822" s="370">
        <f>IF(B1822=0,0,VLOOKUP(B1822,competitors!$A$1:$B$1550,2,FALSE))</f>
        <v>0</v>
      </c>
      <c r="D1822" s="371">
        <f>IF(B1822=0,0,VLOOKUP(C1822,competitors!$B$1:$C$1550,2,FALSE))</f>
        <v>0</v>
      </c>
      <c r="F1822" s="370"/>
      <c r="G1822" s="370"/>
      <c r="H1822" s="370"/>
      <c r="I1822" s="370"/>
    </row>
    <row r="1823" spans="1:9" s="372" customFormat="1">
      <c r="A1823" s="370"/>
      <c r="B1823" s="370"/>
      <c r="C1823" s="370">
        <f>IF(B1823=0,0,VLOOKUP(B1823,competitors!$A$1:$B$1550,2,FALSE))</f>
        <v>0</v>
      </c>
      <c r="D1823" s="371">
        <f>IF(B1823=0,0,VLOOKUP(C1823,competitors!$B$1:$C$1550,2,FALSE))</f>
        <v>0</v>
      </c>
      <c r="F1823" s="370"/>
      <c r="G1823" s="370"/>
      <c r="H1823" s="370"/>
      <c r="I1823" s="370"/>
    </row>
    <row r="1824" spans="1:9" s="372" customFormat="1">
      <c r="A1824" s="370"/>
      <c r="B1824" s="370"/>
      <c r="C1824" s="370">
        <f>IF(B1824=0,0,VLOOKUP(B1824,competitors!$A$1:$B$1550,2,FALSE))</f>
        <v>0</v>
      </c>
      <c r="D1824" s="371">
        <f>IF(B1824=0,0,VLOOKUP(C1824,competitors!$B$1:$C$1550,2,FALSE))</f>
        <v>0</v>
      </c>
      <c r="F1824" s="370"/>
      <c r="G1824" s="370"/>
      <c r="H1824" s="370"/>
      <c r="I1824" s="370"/>
    </row>
    <row r="1825" spans="1:9" s="372" customFormat="1">
      <c r="A1825" s="370"/>
      <c r="B1825" s="370"/>
      <c r="C1825" s="370">
        <f>IF(B1825=0,0,VLOOKUP(B1825,competitors!$A$1:$B$1550,2,FALSE))</f>
        <v>0</v>
      </c>
      <c r="D1825" s="371">
        <f>IF(B1825=0,0,VLOOKUP(C1825,competitors!$B$1:$C$1550,2,FALSE))</f>
        <v>0</v>
      </c>
      <c r="F1825" s="370"/>
      <c r="G1825" s="370"/>
      <c r="H1825" s="370"/>
      <c r="I1825" s="370"/>
    </row>
    <row r="1826" spans="1:9" s="372" customFormat="1">
      <c r="A1826" s="370"/>
      <c r="B1826" s="370"/>
      <c r="C1826" s="370">
        <f>IF(B1826=0,0,VLOOKUP(B1826,competitors!$A$1:$B$1550,2,FALSE))</f>
        <v>0</v>
      </c>
      <c r="D1826" s="371">
        <f>IF(B1826=0,0,VLOOKUP(C1826,competitors!$B$1:$C$1550,2,FALSE))</f>
        <v>0</v>
      </c>
      <c r="F1826" s="370"/>
      <c r="G1826" s="370"/>
      <c r="H1826" s="370"/>
      <c r="I1826" s="370"/>
    </row>
    <row r="1827" spans="1:9" s="372" customFormat="1">
      <c r="A1827" s="370"/>
      <c r="B1827" s="370"/>
      <c r="C1827" s="370">
        <f>IF(B1827=0,0,VLOOKUP(B1827,competitors!$A$1:$B$1550,2,FALSE))</f>
        <v>0</v>
      </c>
      <c r="D1827" s="371">
        <f>IF(B1827=0,0,VLOOKUP(C1827,competitors!$B$1:$C$1550,2,FALSE))</f>
        <v>0</v>
      </c>
      <c r="F1827" s="370"/>
      <c r="G1827" s="370"/>
      <c r="H1827" s="370"/>
      <c r="I1827" s="370"/>
    </row>
    <row r="1828" spans="1:9" s="372" customFormat="1">
      <c r="A1828" s="370"/>
      <c r="B1828" s="370"/>
      <c r="C1828" s="370">
        <f>IF(B1828=0,0,VLOOKUP(B1828,competitors!$A$1:$B$1550,2,FALSE))</f>
        <v>0</v>
      </c>
      <c r="D1828" s="371">
        <f>IF(B1828=0,0,VLOOKUP(C1828,competitors!$B$1:$C$1550,2,FALSE))</f>
        <v>0</v>
      </c>
      <c r="F1828" s="370"/>
      <c r="G1828" s="370"/>
      <c r="H1828" s="370"/>
      <c r="I1828" s="370"/>
    </row>
    <row r="1829" spans="1:9" s="372" customFormat="1">
      <c r="A1829" s="370"/>
      <c r="B1829" s="370"/>
      <c r="C1829" s="370">
        <f>IF(B1829=0,0,VLOOKUP(B1829,competitors!$A$1:$B$1550,2,FALSE))</f>
        <v>0</v>
      </c>
      <c r="D1829" s="371">
        <f>IF(B1829=0,0,VLOOKUP(C1829,competitors!$B$1:$C$1550,2,FALSE))</f>
        <v>0</v>
      </c>
      <c r="F1829" s="370"/>
      <c r="G1829" s="370"/>
      <c r="H1829" s="370"/>
      <c r="I1829" s="370"/>
    </row>
    <row r="1830" spans="1:9" s="372" customFormat="1">
      <c r="A1830" s="370"/>
      <c r="B1830" s="370"/>
      <c r="C1830" s="370">
        <f>IF(B1830=0,0,VLOOKUP(B1830,competitors!$A$1:$B$1550,2,FALSE))</f>
        <v>0</v>
      </c>
      <c r="D1830" s="371">
        <f>IF(B1830=0,0,VLOOKUP(C1830,competitors!$B$1:$C$1550,2,FALSE))</f>
        <v>0</v>
      </c>
      <c r="F1830" s="370"/>
      <c r="G1830" s="370"/>
      <c r="H1830" s="370"/>
      <c r="I1830" s="370"/>
    </row>
    <row r="1831" spans="1:9" s="372" customFormat="1">
      <c r="A1831" s="370"/>
      <c r="B1831" s="370"/>
      <c r="C1831" s="370">
        <f>IF(B1831=0,0,VLOOKUP(B1831,competitors!$A$1:$B$1550,2,FALSE))</f>
        <v>0</v>
      </c>
      <c r="D1831" s="371">
        <f>IF(B1831=0,0,VLOOKUP(C1831,competitors!$B$1:$C$1550,2,FALSE))</f>
        <v>0</v>
      </c>
      <c r="F1831" s="370"/>
      <c r="G1831" s="370"/>
      <c r="H1831" s="370"/>
      <c r="I1831" s="370"/>
    </row>
    <row r="1832" spans="1:9" s="372" customFormat="1">
      <c r="A1832" s="370"/>
      <c r="B1832" s="370"/>
      <c r="C1832" s="370">
        <f>IF(B1832=0,0,VLOOKUP(B1832,competitors!$A$1:$B$1550,2,FALSE))</f>
        <v>0</v>
      </c>
      <c r="D1832" s="371">
        <f>IF(B1832=0,0,VLOOKUP(C1832,competitors!$B$1:$C$1550,2,FALSE))</f>
        <v>0</v>
      </c>
      <c r="F1832" s="370"/>
      <c r="G1832" s="370"/>
      <c r="H1832" s="370"/>
      <c r="I1832" s="370"/>
    </row>
    <row r="1833" spans="1:9" s="372" customFormat="1">
      <c r="A1833" s="370"/>
      <c r="B1833" s="370"/>
      <c r="C1833" s="370">
        <f>IF(B1833=0,0,VLOOKUP(B1833,competitors!$A$1:$B$1550,2,FALSE))</f>
        <v>0</v>
      </c>
      <c r="D1833" s="371">
        <f>IF(B1833=0,0,VLOOKUP(C1833,competitors!$B$1:$C$1550,2,FALSE))</f>
        <v>0</v>
      </c>
      <c r="F1833" s="370"/>
      <c r="G1833" s="370"/>
      <c r="H1833" s="370"/>
      <c r="I1833" s="370"/>
    </row>
    <row r="1834" spans="1:9" s="372" customFormat="1">
      <c r="A1834" s="370"/>
      <c r="B1834" s="370"/>
      <c r="C1834" s="370">
        <f>IF(B1834=0,0,VLOOKUP(B1834,competitors!$A$1:$B$1550,2,FALSE))</f>
        <v>0</v>
      </c>
      <c r="D1834" s="371">
        <f>IF(B1834=0,0,VLOOKUP(C1834,competitors!$B$1:$C$1550,2,FALSE))</f>
        <v>0</v>
      </c>
      <c r="F1834" s="370"/>
      <c r="G1834" s="370"/>
      <c r="H1834" s="370"/>
      <c r="I1834" s="370"/>
    </row>
    <row r="1835" spans="1:9" s="372" customFormat="1">
      <c r="A1835" s="370"/>
      <c r="B1835" s="370"/>
      <c r="C1835" s="370">
        <f>IF(B1835=0,0,VLOOKUP(B1835,competitors!$A$1:$B$1550,2,FALSE))</f>
        <v>0</v>
      </c>
      <c r="D1835" s="371">
        <f>IF(B1835=0,0,VLOOKUP(C1835,competitors!$B$1:$C$1550,2,FALSE))</f>
        <v>0</v>
      </c>
      <c r="F1835" s="370"/>
      <c r="G1835" s="370"/>
      <c r="H1835" s="370"/>
      <c r="I1835" s="370"/>
    </row>
    <row r="1836" spans="1:9" s="372" customFormat="1">
      <c r="A1836" s="370"/>
      <c r="B1836" s="370"/>
      <c r="C1836" s="370">
        <f>IF(B1836=0,0,VLOOKUP(B1836,competitors!$A$1:$B$1550,2,FALSE))</f>
        <v>0</v>
      </c>
      <c r="D1836" s="371">
        <f>IF(B1836=0,0,VLOOKUP(C1836,competitors!$B$1:$C$1550,2,FALSE))</f>
        <v>0</v>
      </c>
      <c r="F1836" s="370"/>
      <c r="G1836" s="370"/>
      <c r="H1836" s="370"/>
      <c r="I1836" s="370"/>
    </row>
    <row r="1837" spans="1:9" s="372" customFormat="1">
      <c r="A1837" s="370"/>
      <c r="B1837" s="370"/>
      <c r="C1837" s="370">
        <f>IF(B1837=0,0,VLOOKUP(B1837,competitors!$A$1:$B$1550,2,FALSE))</f>
        <v>0</v>
      </c>
      <c r="D1837" s="371">
        <f>IF(B1837=0,0,VLOOKUP(C1837,competitors!$B$1:$C$1550,2,FALSE))</f>
        <v>0</v>
      </c>
      <c r="F1837" s="370"/>
      <c r="G1837" s="370"/>
      <c r="H1837" s="370"/>
      <c r="I1837" s="370"/>
    </row>
    <row r="1838" spans="1:9" s="372" customFormat="1">
      <c r="A1838" s="370"/>
      <c r="B1838" s="370"/>
      <c r="C1838" s="370">
        <f>IF(B1838=0,0,VLOOKUP(B1838,competitors!$A$1:$B$1550,2,FALSE))</f>
        <v>0</v>
      </c>
      <c r="D1838" s="371">
        <f>IF(B1838=0,0,VLOOKUP(C1838,competitors!$B$1:$C$1550,2,FALSE))</f>
        <v>0</v>
      </c>
      <c r="F1838" s="370"/>
      <c r="G1838" s="370"/>
      <c r="H1838" s="370"/>
      <c r="I1838" s="370"/>
    </row>
    <row r="1839" spans="1:9" s="372" customFormat="1">
      <c r="A1839" s="370"/>
      <c r="B1839" s="370"/>
      <c r="C1839" s="370">
        <f>IF(B1839=0,0,VLOOKUP(B1839,competitors!$A$1:$B$1550,2,FALSE))</f>
        <v>0</v>
      </c>
      <c r="D1839" s="371">
        <f>IF(B1839=0,0,VLOOKUP(C1839,competitors!$B$1:$C$1550,2,FALSE))</f>
        <v>0</v>
      </c>
      <c r="F1839" s="370"/>
      <c r="G1839" s="370"/>
      <c r="H1839" s="370"/>
      <c r="I1839" s="370"/>
    </row>
    <row r="1840" spans="1:9" s="372" customFormat="1">
      <c r="A1840" s="370"/>
      <c r="B1840" s="370"/>
      <c r="C1840" s="370">
        <f>IF(B1840=0,0,VLOOKUP(B1840,competitors!$A$1:$B$1550,2,FALSE))</f>
        <v>0</v>
      </c>
      <c r="D1840" s="371">
        <f>IF(B1840=0,0,VLOOKUP(C1840,competitors!$B$1:$C$1550,2,FALSE))</f>
        <v>0</v>
      </c>
      <c r="F1840" s="370"/>
      <c r="G1840" s="370"/>
      <c r="H1840" s="370"/>
      <c r="I1840" s="370"/>
    </row>
    <row r="1841" spans="1:9" s="372" customFormat="1">
      <c r="A1841" s="370"/>
      <c r="B1841" s="370"/>
      <c r="C1841" s="370">
        <f>IF(B1841=0,0,VLOOKUP(B1841,competitors!$A$1:$B$1550,2,FALSE))</f>
        <v>0</v>
      </c>
      <c r="D1841" s="371">
        <f>IF(B1841=0,0,VLOOKUP(C1841,competitors!$B$1:$C$1550,2,FALSE))</f>
        <v>0</v>
      </c>
      <c r="F1841" s="370"/>
      <c r="G1841" s="370"/>
      <c r="H1841" s="370"/>
      <c r="I1841" s="370"/>
    </row>
    <row r="1842" spans="1:9" s="372" customFormat="1">
      <c r="A1842" s="370"/>
      <c r="B1842" s="370"/>
      <c r="C1842" s="370">
        <f>IF(B1842=0,0,VLOOKUP(B1842,competitors!$A$1:$B$1550,2,FALSE))</f>
        <v>0</v>
      </c>
      <c r="D1842" s="371">
        <f>IF(B1842=0,0,VLOOKUP(C1842,competitors!$B$1:$C$1550,2,FALSE))</f>
        <v>0</v>
      </c>
      <c r="F1842" s="370"/>
      <c r="G1842" s="370"/>
      <c r="H1842" s="370"/>
      <c r="I1842" s="370"/>
    </row>
    <row r="1843" spans="1:9" s="372" customFormat="1">
      <c r="A1843" s="370"/>
      <c r="B1843" s="370"/>
      <c r="C1843" s="370">
        <f>IF(B1843=0,0,VLOOKUP(B1843,competitors!$A$1:$B$1550,2,FALSE))</f>
        <v>0</v>
      </c>
      <c r="D1843" s="371">
        <f>IF(B1843=0,0,VLOOKUP(C1843,competitors!$B$1:$C$1550,2,FALSE))</f>
        <v>0</v>
      </c>
      <c r="F1843" s="370"/>
      <c r="G1843" s="370"/>
      <c r="H1843" s="370"/>
      <c r="I1843" s="370"/>
    </row>
    <row r="1844" spans="1:9" s="372" customFormat="1">
      <c r="A1844" s="370"/>
      <c r="B1844" s="370"/>
      <c r="C1844" s="370">
        <f>IF(B1844=0,0,VLOOKUP(B1844,competitors!$A$1:$B$1550,2,FALSE))</f>
        <v>0</v>
      </c>
      <c r="D1844" s="371">
        <f>IF(B1844=0,0,VLOOKUP(C1844,competitors!$B$1:$C$1550,2,FALSE))</f>
        <v>0</v>
      </c>
      <c r="F1844" s="370"/>
      <c r="G1844" s="370"/>
      <c r="H1844" s="370"/>
      <c r="I1844" s="370"/>
    </row>
    <row r="1845" spans="1:9" s="372" customFormat="1">
      <c r="A1845" s="370"/>
      <c r="B1845" s="370"/>
      <c r="C1845" s="370">
        <f>IF(B1845=0,0,VLOOKUP(B1845,competitors!$A$1:$B$1550,2,FALSE))</f>
        <v>0</v>
      </c>
      <c r="D1845" s="371">
        <f>IF(B1845=0,0,VLOOKUP(C1845,competitors!$B$1:$C$1550,2,FALSE))</f>
        <v>0</v>
      </c>
      <c r="F1845" s="370"/>
      <c r="G1845" s="370"/>
      <c r="H1845" s="370"/>
      <c r="I1845" s="370"/>
    </row>
    <row r="1846" spans="1:9" s="372" customFormat="1">
      <c r="A1846" s="370"/>
      <c r="B1846" s="370"/>
      <c r="C1846" s="370">
        <f>IF(B1846=0,0,VLOOKUP(B1846,competitors!$A$1:$B$1550,2,FALSE))</f>
        <v>0</v>
      </c>
      <c r="D1846" s="371">
        <f>IF(B1846=0,0,VLOOKUP(C1846,competitors!$B$1:$C$1550,2,FALSE))</f>
        <v>0</v>
      </c>
      <c r="F1846" s="370"/>
      <c r="G1846" s="370"/>
      <c r="H1846" s="370"/>
      <c r="I1846" s="370"/>
    </row>
    <row r="1847" spans="1:9" s="372" customFormat="1">
      <c r="A1847" s="370"/>
      <c r="B1847" s="370"/>
      <c r="C1847" s="370">
        <f>IF(B1847=0,0,VLOOKUP(B1847,competitors!$A$1:$B$1550,2,FALSE))</f>
        <v>0</v>
      </c>
      <c r="D1847" s="371">
        <f>IF(B1847=0,0,VLOOKUP(C1847,competitors!$B$1:$C$1550,2,FALSE))</f>
        <v>0</v>
      </c>
      <c r="F1847" s="370"/>
      <c r="G1847" s="370"/>
      <c r="H1847" s="370"/>
      <c r="I1847" s="370"/>
    </row>
    <row r="1848" spans="1:9" s="372" customFormat="1">
      <c r="A1848" s="370"/>
      <c r="B1848" s="370"/>
      <c r="C1848" s="370">
        <f>IF(B1848=0,0,VLOOKUP(B1848,competitors!$A$1:$B$1550,2,FALSE))</f>
        <v>0</v>
      </c>
      <c r="D1848" s="371">
        <f>IF(B1848=0,0,VLOOKUP(C1848,competitors!$B$1:$C$1550,2,FALSE))</f>
        <v>0</v>
      </c>
      <c r="F1848" s="370"/>
      <c r="G1848" s="370"/>
      <c r="H1848" s="370"/>
      <c r="I1848" s="370"/>
    </row>
    <row r="1849" spans="1:9" s="372" customFormat="1">
      <c r="A1849" s="370"/>
      <c r="B1849" s="370"/>
      <c r="C1849" s="370">
        <f>IF(B1849=0,0,VLOOKUP(B1849,competitors!$A$1:$B$1550,2,FALSE))</f>
        <v>0</v>
      </c>
      <c r="D1849" s="371">
        <f>IF(B1849=0,0,VLOOKUP(C1849,competitors!$B$1:$C$1550,2,FALSE))</f>
        <v>0</v>
      </c>
      <c r="F1849" s="370"/>
      <c r="G1849" s="370"/>
      <c r="H1849" s="370"/>
      <c r="I1849" s="370"/>
    </row>
    <row r="1850" spans="1:9" s="372" customFormat="1">
      <c r="A1850" s="370"/>
      <c r="B1850" s="370"/>
      <c r="C1850" s="370">
        <f>IF(B1850=0,0,VLOOKUP(B1850,competitors!$A$1:$B$1550,2,FALSE))</f>
        <v>0</v>
      </c>
      <c r="D1850" s="371">
        <f>IF(B1850=0,0,VLOOKUP(C1850,competitors!$B$1:$C$1550,2,FALSE))</f>
        <v>0</v>
      </c>
      <c r="F1850" s="370"/>
      <c r="G1850" s="370"/>
      <c r="H1850" s="370"/>
      <c r="I1850" s="370"/>
    </row>
    <row r="1851" spans="1:9" s="372" customFormat="1">
      <c r="A1851" s="370"/>
      <c r="B1851" s="370"/>
      <c r="C1851" s="370">
        <f>IF(B1851=0,0,VLOOKUP(B1851,competitors!$A$1:$B$1550,2,FALSE))</f>
        <v>0</v>
      </c>
      <c r="D1851" s="371">
        <f>IF(B1851=0,0,VLOOKUP(C1851,competitors!$B$1:$C$1550,2,FALSE))</f>
        <v>0</v>
      </c>
      <c r="F1851" s="370"/>
      <c r="G1851" s="370"/>
      <c r="H1851" s="370"/>
      <c r="I1851" s="370"/>
    </row>
    <row r="1852" spans="1:9" s="372" customFormat="1">
      <c r="A1852" s="370"/>
      <c r="B1852" s="370"/>
      <c r="C1852" s="370">
        <f>IF(B1852=0,0,VLOOKUP(B1852,competitors!$A$1:$B$1550,2,FALSE))</f>
        <v>0</v>
      </c>
      <c r="D1852" s="371">
        <f>IF(B1852=0,0,VLOOKUP(C1852,competitors!$B$1:$C$1550,2,FALSE))</f>
        <v>0</v>
      </c>
      <c r="F1852" s="370"/>
      <c r="G1852" s="370"/>
      <c r="H1852" s="370"/>
      <c r="I1852" s="370"/>
    </row>
    <row r="1853" spans="1:9" s="372" customFormat="1">
      <c r="A1853" s="370"/>
      <c r="B1853" s="370"/>
      <c r="C1853" s="370">
        <f>IF(B1853=0,0,VLOOKUP(B1853,competitors!$A$1:$B$1550,2,FALSE))</f>
        <v>0</v>
      </c>
      <c r="D1853" s="371">
        <f>IF(B1853=0,0,VLOOKUP(C1853,competitors!$B$1:$C$1550,2,FALSE))</f>
        <v>0</v>
      </c>
      <c r="F1853" s="370"/>
      <c r="G1853" s="370"/>
      <c r="H1853" s="370"/>
      <c r="I1853" s="370"/>
    </row>
    <row r="1854" spans="1:9" s="372" customFormat="1">
      <c r="A1854" s="370"/>
      <c r="B1854" s="370"/>
      <c r="C1854" s="370">
        <f>IF(B1854=0,0,VLOOKUP(B1854,competitors!$A$1:$B$1550,2,FALSE))</f>
        <v>0</v>
      </c>
      <c r="D1854" s="371">
        <f>IF(B1854=0,0,VLOOKUP(C1854,competitors!$B$1:$C$1550,2,FALSE))</f>
        <v>0</v>
      </c>
      <c r="F1854" s="370"/>
      <c r="G1854" s="370"/>
      <c r="H1854" s="370"/>
      <c r="I1854" s="370"/>
    </row>
    <row r="1855" spans="1:9" s="372" customFormat="1">
      <c r="A1855" s="370"/>
      <c r="B1855" s="370"/>
      <c r="C1855" s="370">
        <f>IF(B1855=0,0,VLOOKUP(B1855,competitors!$A$1:$B$1550,2,FALSE))</f>
        <v>0</v>
      </c>
      <c r="D1855" s="371">
        <f>IF(B1855=0,0,VLOOKUP(C1855,competitors!$B$1:$C$1550,2,FALSE))</f>
        <v>0</v>
      </c>
      <c r="F1855" s="370"/>
      <c r="G1855" s="370"/>
      <c r="H1855" s="370"/>
      <c r="I1855" s="370"/>
    </row>
    <row r="1856" spans="1:9" s="372" customFormat="1">
      <c r="A1856" s="370"/>
      <c r="B1856" s="370"/>
      <c r="C1856" s="370">
        <f>IF(B1856=0,0,VLOOKUP(B1856,competitors!$A$1:$B$1550,2,FALSE))</f>
        <v>0</v>
      </c>
      <c r="D1856" s="371">
        <f>IF(B1856=0,0,VLOOKUP(C1856,competitors!$B$1:$C$1550,2,FALSE))</f>
        <v>0</v>
      </c>
      <c r="F1856" s="370"/>
      <c r="G1856" s="370"/>
      <c r="H1856" s="370"/>
      <c r="I1856" s="370"/>
    </row>
    <row r="1857" spans="1:9" s="372" customFormat="1">
      <c r="A1857" s="370"/>
      <c r="B1857" s="370"/>
      <c r="C1857" s="370">
        <f>IF(B1857=0,0,VLOOKUP(B1857,competitors!$A$1:$B$1550,2,FALSE))</f>
        <v>0</v>
      </c>
      <c r="D1857" s="371">
        <f>IF(B1857=0,0,VLOOKUP(C1857,competitors!$B$1:$C$1550,2,FALSE))</f>
        <v>0</v>
      </c>
      <c r="F1857" s="370"/>
      <c r="G1857" s="370"/>
      <c r="H1857" s="370"/>
      <c r="I1857" s="370"/>
    </row>
    <row r="1858" spans="1:9" s="372" customFormat="1">
      <c r="A1858" s="370"/>
      <c r="B1858" s="370"/>
      <c r="C1858" s="370">
        <f>IF(B1858=0,0,VLOOKUP(B1858,competitors!$A$1:$B$1550,2,FALSE))</f>
        <v>0</v>
      </c>
      <c r="D1858" s="371">
        <f>IF(B1858=0,0,VLOOKUP(C1858,competitors!$B$1:$C$1550,2,FALSE))</f>
        <v>0</v>
      </c>
      <c r="F1858" s="370"/>
      <c r="G1858" s="370"/>
      <c r="H1858" s="370"/>
      <c r="I1858" s="370"/>
    </row>
    <row r="1859" spans="1:9" s="372" customFormat="1">
      <c r="A1859" s="370"/>
      <c r="B1859" s="370"/>
      <c r="C1859" s="370">
        <f>IF(B1859=0,0,VLOOKUP(B1859,competitors!$A$1:$B$1550,2,FALSE))</f>
        <v>0</v>
      </c>
      <c r="D1859" s="371">
        <f>IF(B1859=0,0,VLOOKUP(C1859,competitors!$B$1:$C$1550,2,FALSE))</f>
        <v>0</v>
      </c>
      <c r="F1859" s="370"/>
      <c r="G1859" s="370"/>
      <c r="H1859" s="370"/>
      <c r="I1859" s="370"/>
    </row>
    <row r="1860" spans="1:9" s="372" customFormat="1">
      <c r="A1860" s="370"/>
      <c r="B1860" s="370"/>
      <c r="C1860" s="370">
        <f>IF(B1860=0,0,VLOOKUP(B1860,competitors!$A$1:$B$1550,2,FALSE))</f>
        <v>0</v>
      </c>
      <c r="D1860" s="371">
        <f>IF(B1860=0,0,VLOOKUP(C1860,competitors!$B$1:$C$1550,2,FALSE))</f>
        <v>0</v>
      </c>
      <c r="F1860" s="370"/>
      <c r="G1860" s="370"/>
      <c r="H1860" s="370"/>
      <c r="I1860" s="370"/>
    </row>
    <row r="1861" spans="1:9" s="372" customFormat="1">
      <c r="A1861" s="370"/>
      <c r="B1861" s="370"/>
      <c r="C1861" s="370">
        <f>IF(B1861=0,0,VLOOKUP(B1861,competitors!$A$1:$B$1550,2,FALSE))</f>
        <v>0</v>
      </c>
      <c r="D1861" s="371">
        <f>IF(B1861=0,0,VLOOKUP(C1861,competitors!$B$1:$C$1550,2,FALSE))</f>
        <v>0</v>
      </c>
      <c r="F1861" s="370"/>
      <c r="G1861" s="370"/>
      <c r="H1861" s="370"/>
      <c r="I1861" s="370"/>
    </row>
    <row r="1862" spans="1:9" s="372" customFormat="1">
      <c r="A1862" s="370"/>
      <c r="B1862" s="370"/>
      <c r="C1862" s="370">
        <f>IF(B1862=0,0,VLOOKUP(B1862,competitors!$A$1:$B$1550,2,FALSE))</f>
        <v>0</v>
      </c>
      <c r="D1862" s="371">
        <f>IF(B1862=0,0,VLOOKUP(C1862,competitors!$B$1:$C$1550,2,FALSE))</f>
        <v>0</v>
      </c>
      <c r="F1862" s="370"/>
      <c r="G1862" s="370"/>
      <c r="H1862" s="370"/>
      <c r="I1862" s="370"/>
    </row>
    <row r="1863" spans="1:9" s="372" customFormat="1">
      <c r="A1863" s="370"/>
      <c r="B1863" s="370"/>
      <c r="C1863" s="370">
        <f>IF(B1863=0,0,VLOOKUP(B1863,competitors!$A$1:$B$1550,2,FALSE))</f>
        <v>0</v>
      </c>
      <c r="D1863" s="371">
        <f>IF(B1863=0,0,VLOOKUP(C1863,competitors!$B$1:$C$1550,2,FALSE))</f>
        <v>0</v>
      </c>
      <c r="F1863" s="370"/>
      <c r="G1863" s="370"/>
      <c r="H1863" s="370"/>
      <c r="I1863" s="370"/>
    </row>
    <row r="1864" spans="1:9" s="372" customFormat="1">
      <c r="A1864" s="370"/>
      <c r="B1864" s="370"/>
      <c r="C1864" s="370">
        <f>IF(B1864=0,0,VLOOKUP(B1864,competitors!$A$1:$B$1550,2,FALSE))</f>
        <v>0</v>
      </c>
      <c r="D1864" s="371">
        <f>IF(B1864=0,0,VLOOKUP(C1864,competitors!$B$1:$C$1550,2,FALSE))</f>
        <v>0</v>
      </c>
      <c r="F1864" s="370"/>
      <c r="G1864" s="370"/>
      <c r="H1864" s="370"/>
      <c r="I1864" s="370"/>
    </row>
    <row r="1865" spans="1:9" s="372" customFormat="1">
      <c r="A1865" s="370"/>
      <c r="B1865" s="370"/>
      <c r="C1865" s="370">
        <f>IF(B1865=0,0,VLOOKUP(B1865,competitors!$A$1:$B$1550,2,FALSE))</f>
        <v>0</v>
      </c>
      <c r="D1865" s="371">
        <f>IF(B1865=0,0,VLOOKUP(C1865,competitors!$B$1:$C$1550,2,FALSE))</f>
        <v>0</v>
      </c>
      <c r="F1865" s="370"/>
      <c r="G1865" s="370"/>
      <c r="H1865" s="370"/>
      <c r="I1865" s="370"/>
    </row>
    <row r="1866" spans="1:9" s="372" customFormat="1">
      <c r="A1866" s="370"/>
      <c r="B1866" s="370"/>
      <c r="C1866" s="370">
        <f>IF(B1866=0,0,VLOOKUP(B1866,competitors!$A$1:$B$1550,2,FALSE))</f>
        <v>0</v>
      </c>
      <c r="D1866" s="371">
        <f>IF(B1866=0,0,VLOOKUP(C1866,competitors!$B$1:$C$1550,2,FALSE))</f>
        <v>0</v>
      </c>
      <c r="F1866" s="370"/>
      <c r="G1866" s="370"/>
      <c r="H1866" s="370"/>
      <c r="I1866" s="370"/>
    </row>
    <row r="1867" spans="1:9" s="372" customFormat="1">
      <c r="A1867" s="370"/>
      <c r="B1867" s="370"/>
      <c r="C1867" s="370">
        <f>IF(B1867=0,0,VLOOKUP(B1867,competitors!$A$1:$B$1550,2,FALSE))</f>
        <v>0</v>
      </c>
      <c r="D1867" s="371">
        <f>IF(B1867=0,0,VLOOKUP(C1867,competitors!$B$1:$C$1550,2,FALSE))</f>
        <v>0</v>
      </c>
      <c r="F1867" s="370"/>
      <c r="G1867" s="370"/>
      <c r="H1867" s="370"/>
      <c r="I1867" s="370"/>
    </row>
    <row r="1868" spans="1:9" s="372" customFormat="1">
      <c r="A1868" s="370"/>
      <c r="B1868" s="370"/>
      <c r="C1868" s="370">
        <f>IF(B1868=0,0,VLOOKUP(B1868,competitors!$A$1:$B$1550,2,FALSE))</f>
        <v>0</v>
      </c>
      <c r="D1868" s="371">
        <f>IF(B1868=0,0,VLOOKUP(C1868,competitors!$B$1:$C$1550,2,FALSE))</f>
        <v>0</v>
      </c>
      <c r="F1868" s="370"/>
      <c r="G1868" s="370"/>
      <c r="H1868" s="370"/>
      <c r="I1868" s="370"/>
    </row>
    <row r="1869" spans="1:9" s="372" customFormat="1">
      <c r="A1869" s="370"/>
      <c r="B1869" s="370"/>
      <c r="C1869" s="370">
        <f>IF(B1869=0,0,VLOOKUP(B1869,competitors!$A$1:$B$1550,2,FALSE))</f>
        <v>0</v>
      </c>
      <c r="D1869" s="371">
        <f>IF(B1869=0,0,VLOOKUP(C1869,competitors!$B$1:$C$1550,2,FALSE))</f>
        <v>0</v>
      </c>
      <c r="F1869" s="370"/>
      <c r="G1869" s="370"/>
      <c r="H1869" s="370"/>
      <c r="I1869" s="370"/>
    </row>
    <row r="1870" spans="1:9" s="372" customFormat="1">
      <c r="A1870" s="370"/>
      <c r="B1870" s="370"/>
      <c r="C1870" s="370">
        <f>IF(B1870=0,0,VLOOKUP(B1870,competitors!$A$1:$B$1550,2,FALSE))</f>
        <v>0</v>
      </c>
      <c r="D1870" s="371">
        <f>IF(B1870=0,0,VLOOKUP(C1870,competitors!$B$1:$C$1550,2,FALSE))</f>
        <v>0</v>
      </c>
      <c r="F1870" s="370"/>
      <c r="G1870" s="370"/>
      <c r="H1870" s="370"/>
      <c r="I1870" s="370"/>
    </row>
    <row r="1871" spans="1:9" s="372" customFormat="1">
      <c r="A1871" s="370"/>
      <c r="B1871" s="370"/>
      <c r="C1871" s="370">
        <f>IF(B1871=0,0,VLOOKUP(B1871,competitors!$A$1:$B$1550,2,FALSE))</f>
        <v>0</v>
      </c>
      <c r="D1871" s="371">
        <f>IF(B1871=0,0,VLOOKUP(C1871,competitors!$B$1:$C$1550,2,FALSE))</f>
        <v>0</v>
      </c>
      <c r="F1871" s="370"/>
      <c r="G1871" s="370"/>
      <c r="H1871" s="370"/>
      <c r="I1871" s="370"/>
    </row>
    <row r="1872" spans="1:9" s="372" customFormat="1">
      <c r="A1872" s="370"/>
      <c r="B1872" s="370"/>
      <c r="C1872" s="370">
        <f>IF(B1872=0,0,VLOOKUP(B1872,competitors!$A$1:$B$1550,2,FALSE))</f>
        <v>0</v>
      </c>
      <c r="D1872" s="371">
        <f>IF(B1872=0,0,VLOOKUP(C1872,competitors!$B$1:$C$1550,2,FALSE))</f>
        <v>0</v>
      </c>
      <c r="F1872" s="370"/>
      <c r="G1872" s="370"/>
      <c r="H1872" s="370"/>
      <c r="I1872" s="370"/>
    </row>
    <row r="1873" spans="1:9" s="372" customFormat="1">
      <c r="A1873" s="370"/>
      <c r="B1873" s="370"/>
      <c r="C1873" s="370">
        <f>IF(B1873=0,0,VLOOKUP(B1873,competitors!$A$1:$B$1550,2,FALSE))</f>
        <v>0</v>
      </c>
      <c r="D1873" s="371">
        <f>IF(B1873=0,0,VLOOKUP(C1873,competitors!$B$1:$C$1550,2,FALSE))</f>
        <v>0</v>
      </c>
      <c r="F1873" s="370"/>
      <c r="G1873" s="370"/>
      <c r="H1873" s="370"/>
      <c r="I1873" s="370"/>
    </row>
    <row r="1874" spans="1:9" s="372" customFormat="1">
      <c r="A1874" s="370"/>
      <c r="B1874" s="370"/>
      <c r="C1874" s="370">
        <f>IF(B1874=0,0,VLOOKUP(B1874,competitors!$A$1:$B$1550,2,FALSE))</f>
        <v>0</v>
      </c>
      <c r="D1874" s="371">
        <f>IF(B1874=0,0,VLOOKUP(C1874,competitors!$B$1:$C$1550,2,FALSE))</f>
        <v>0</v>
      </c>
      <c r="F1874" s="370"/>
      <c r="G1874" s="370"/>
      <c r="H1874" s="370"/>
      <c r="I1874" s="370"/>
    </row>
    <row r="1875" spans="1:9" s="372" customFormat="1">
      <c r="A1875" s="370"/>
      <c r="B1875" s="370"/>
      <c r="C1875" s="370">
        <f>IF(B1875=0,0,VLOOKUP(B1875,competitors!$A$1:$B$1550,2,FALSE))</f>
        <v>0</v>
      </c>
      <c r="D1875" s="371">
        <f>IF(B1875=0,0,VLOOKUP(C1875,competitors!$B$1:$C$1550,2,FALSE))</f>
        <v>0</v>
      </c>
      <c r="F1875" s="370"/>
      <c r="G1875" s="370"/>
      <c r="H1875" s="370"/>
      <c r="I1875" s="370"/>
    </row>
    <row r="1876" spans="1:9" s="372" customFormat="1">
      <c r="A1876" s="370"/>
      <c r="B1876" s="370"/>
      <c r="C1876" s="370">
        <f>IF(B1876=0,0,VLOOKUP(B1876,competitors!$A$1:$B$1550,2,FALSE))</f>
        <v>0</v>
      </c>
      <c r="D1876" s="371">
        <f>IF(B1876=0,0,VLOOKUP(C1876,competitors!$B$1:$C$1550,2,FALSE))</f>
        <v>0</v>
      </c>
      <c r="F1876" s="370"/>
      <c r="G1876" s="370"/>
      <c r="H1876" s="370"/>
      <c r="I1876" s="370"/>
    </row>
    <row r="1877" spans="1:9" s="372" customFormat="1">
      <c r="A1877" s="370"/>
      <c r="B1877" s="370"/>
      <c r="C1877" s="370">
        <f>IF(B1877=0,0,VLOOKUP(B1877,competitors!$A$1:$B$1550,2,FALSE))</f>
        <v>0</v>
      </c>
      <c r="D1877" s="371">
        <f>IF(B1877=0,0,VLOOKUP(C1877,competitors!$B$1:$C$1550,2,FALSE))</f>
        <v>0</v>
      </c>
      <c r="F1877" s="370"/>
      <c r="G1877" s="370"/>
      <c r="H1877" s="370"/>
      <c r="I1877" s="370"/>
    </row>
    <row r="1878" spans="1:9" s="372" customFormat="1">
      <c r="A1878" s="370"/>
      <c r="B1878" s="370"/>
      <c r="C1878" s="370">
        <f>IF(B1878=0,0,VLOOKUP(B1878,competitors!$A$1:$B$1550,2,FALSE))</f>
        <v>0</v>
      </c>
      <c r="D1878" s="371">
        <f>IF(B1878=0,0,VLOOKUP(C1878,competitors!$B$1:$C$1550,2,FALSE))</f>
        <v>0</v>
      </c>
      <c r="F1878" s="370"/>
      <c r="G1878" s="370"/>
      <c r="H1878" s="370"/>
      <c r="I1878" s="370"/>
    </row>
    <row r="1879" spans="1:9" s="372" customFormat="1">
      <c r="A1879" s="370"/>
      <c r="B1879" s="370"/>
      <c r="C1879" s="370">
        <f>IF(B1879=0,0,VLOOKUP(B1879,competitors!$A$1:$B$1550,2,FALSE))</f>
        <v>0</v>
      </c>
      <c r="D1879" s="371">
        <f>IF(B1879=0,0,VLOOKUP(C1879,competitors!$B$1:$C$1550,2,FALSE))</f>
        <v>0</v>
      </c>
      <c r="F1879" s="370"/>
      <c r="G1879" s="370"/>
      <c r="H1879" s="370"/>
      <c r="I1879" s="370"/>
    </row>
    <row r="1880" spans="1:9" s="372" customFormat="1">
      <c r="A1880" s="370"/>
      <c r="B1880" s="370"/>
      <c r="C1880" s="370">
        <f>IF(B1880=0,0,VLOOKUP(B1880,competitors!$A$1:$B$1550,2,FALSE))</f>
        <v>0</v>
      </c>
      <c r="D1880" s="371">
        <f>IF(B1880=0,0,VLOOKUP(C1880,competitors!$B$1:$C$1550,2,FALSE))</f>
        <v>0</v>
      </c>
      <c r="F1880" s="370"/>
      <c r="G1880" s="370"/>
      <c r="H1880" s="370"/>
      <c r="I1880" s="370"/>
    </row>
    <row r="1881" spans="1:9" s="372" customFormat="1">
      <c r="A1881" s="370"/>
      <c r="B1881" s="370"/>
      <c r="C1881" s="370">
        <f>IF(B1881=0,0,VLOOKUP(B1881,competitors!$A$1:$B$1550,2,FALSE))</f>
        <v>0</v>
      </c>
      <c r="D1881" s="371">
        <f>IF(B1881=0,0,VLOOKUP(C1881,competitors!$B$1:$C$1550,2,FALSE))</f>
        <v>0</v>
      </c>
      <c r="F1881" s="370"/>
      <c r="G1881" s="370"/>
      <c r="H1881" s="370"/>
      <c r="I1881" s="370"/>
    </row>
    <row r="1882" spans="1:9" s="372" customFormat="1">
      <c r="A1882" s="370"/>
      <c r="B1882" s="370"/>
      <c r="C1882" s="370">
        <f>IF(B1882=0,0,VLOOKUP(B1882,competitors!$A$1:$B$1550,2,FALSE))</f>
        <v>0</v>
      </c>
      <c r="D1882" s="371">
        <f>IF(B1882=0,0,VLOOKUP(C1882,competitors!$B$1:$C$1550,2,FALSE))</f>
        <v>0</v>
      </c>
      <c r="F1882" s="370"/>
      <c r="G1882" s="370"/>
      <c r="H1882" s="370"/>
      <c r="I1882" s="370"/>
    </row>
    <row r="1883" spans="1:9" s="372" customFormat="1">
      <c r="A1883" s="370"/>
      <c r="B1883" s="370"/>
      <c r="C1883" s="370">
        <f>IF(B1883=0,0,VLOOKUP(B1883,competitors!$A$1:$B$1550,2,FALSE))</f>
        <v>0</v>
      </c>
      <c r="D1883" s="371">
        <f>IF(B1883=0,0,VLOOKUP(C1883,competitors!$B$1:$C$1550,2,FALSE))</f>
        <v>0</v>
      </c>
      <c r="F1883" s="370"/>
      <c r="G1883" s="370"/>
      <c r="H1883" s="370"/>
      <c r="I1883" s="370"/>
    </row>
    <row r="1884" spans="1:9" s="372" customFormat="1">
      <c r="A1884" s="370"/>
      <c r="B1884" s="370"/>
      <c r="C1884" s="370">
        <f>IF(B1884=0,0,VLOOKUP(B1884,competitors!$A$1:$B$1550,2,FALSE))</f>
        <v>0</v>
      </c>
      <c r="D1884" s="371">
        <f>IF(B1884=0,0,VLOOKUP(C1884,competitors!$B$1:$C$1550,2,FALSE))</f>
        <v>0</v>
      </c>
      <c r="F1884" s="370"/>
      <c r="G1884" s="370"/>
      <c r="H1884" s="370"/>
      <c r="I1884" s="370"/>
    </row>
    <row r="1885" spans="1:9" s="372" customFormat="1">
      <c r="A1885" s="370"/>
      <c r="B1885" s="370"/>
      <c r="C1885" s="370">
        <f>IF(B1885=0,0,VLOOKUP(B1885,competitors!$A$1:$B$1550,2,FALSE))</f>
        <v>0</v>
      </c>
      <c r="D1885" s="371">
        <f>IF(B1885=0,0,VLOOKUP(C1885,competitors!$B$1:$C$1550,2,FALSE))</f>
        <v>0</v>
      </c>
      <c r="F1885" s="370"/>
      <c r="G1885" s="370"/>
      <c r="H1885" s="370"/>
      <c r="I1885" s="370"/>
    </row>
    <row r="1886" spans="1:9" s="372" customFormat="1">
      <c r="A1886" s="370"/>
      <c r="B1886" s="370"/>
      <c r="C1886" s="370">
        <f>IF(B1886=0,0,VLOOKUP(B1886,competitors!$A$1:$B$1550,2,FALSE))</f>
        <v>0</v>
      </c>
      <c r="D1886" s="371">
        <f>IF(B1886=0,0,VLOOKUP(C1886,competitors!$B$1:$C$1550,2,FALSE))</f>
        <v>0</v>
      </c>
      <c r="F1886" s="370"/>
      <c r="G1886" s="370"/>
      <c r="H1886" s="370"/>
      <c r="I1886" s="370"/>
    </row>
    <row r="1887" spans="1:9" s="372" customFormat="1">
      <c r="A1887" s="370"/>
      <c r="B1887" s="370"/>
      <c r="C1887" s="370">
        <f>IF(B1887=0,0,VLOOKUP(B1887,competitors!$A$1:$B$1550,2,FALSE))</f>
        <v>0</v>
      </c>
      <c r="D1887" s="371">
        <f>IF(B1887=0,0,VLOOKUP(C1887,competitors!$B$1:$C$1550,2,FALSE))</f>
        <v>0</v>
      </c>
      <c r="F1887" s="370"/>
      <c r="G1887" s="370"/>
      <c r="H1887" s="370"/>
      <c r="I1887" s="370"/>
    </row>
    <row r="1888" spans="1:9" s="372" customFormat="1">
      <c r="A1888" s="370"/>
      <c r="B1888" s="370"/>
      <c r="C1888" s="370">
        <f>IF(B1888=0,0,VLOOKUP(B1888,competitors!$A$1:$B$1550,2,FALSE))</f>
        <v>0</v>
      </c>
      <c r="D1888" s="371">
        <f>IF(B1888=0,0,VLOOKUP(C1888,competitors!$B$1:$C$1550,2,FALSE))</f>
        <v>0</v>
      </c>
      <c r="F1888" s="370"/>
      <c r="G1888" s="370"/>
      <c r="H1888" s="370"/>
      <c r="I1888" s="370"/>
    </row>
    <row r="1889" spans="1:9" s="372" customFormat="1">
      <c r="A1889" s="370"/>
      <c r="B1889" s="370"/>
      <c r="C1889" s="370">
        <f>IF(B1889=0,0,VLOOKUP(B1889,competitors!$A$1:$B$1550,2,FALSE))</f>
        <v>0</v>
      </c>
      <c r="D1889" s="371">
        <f>IF(B1889=0,0,VLOOKUP(C1889,competitors!$B$1:$C$1550,2,FALSE))</f>
        <v>0</v>
      </c>
      <c r="F1889" s="370"/>
      <c r="G1889" s="370"/>
      <c r="H1889" s="370"/>
      <c r="I1889" s="370"/>
    </row>
    <row r="1890" spans="1:9" s="372" customFormat="1">
      <c r="A1890" s="370"/>
      <c r="B1890" s="370"/>
      <c r="C1890" s="370">
        <f>IF(B1890=0,0,VLOOKUP(B1890,competitors!$A$1:$B$1550,2,FALSE))</f>
        <v>0</v>
      </c>
      <c r="D1890" s="371">
        <f>IF(B1890=0,0,VLOOKUP(C1890,competitors!$B$1:$C$1550,2,FALSE))</f>
        <v>0</v>
      </c>
      <c r="F1890" s="370"/>
      <c r="G1890" s="370"/>
      <c r="H1890" s="370"/>
      <c r="I1890" s="370"/>
    </row>
    <row r="1891" spans="1:9" s="372" customFormat="1">
      <c r="A1891" s="370"/>
      <c r="B1891" s="370"/>
      <c r="C1891" s="370">
        <f>IF(B1891=0,0,VLOOKUP(B1891,competitors!$A$1:$B$1550,2,FALSE))</f>
        <v>0</v>
      </c>
      <c r="D1891" s="371">
        <f>IF(B1891=0,0,VLOOKUP(C1891,competitors!$B$1:$C$1550,2,FALSE))</f>
        <v>0</v>
      </c>
      <c r="F1891" s="370"/>
      <c r="G1891" s="370"/>
      <c r="H1891" s="370"/>
      <c r="I1891" s="370"/>
    </row>
    <row r="1892" spans="1:9" s="372" customFormat="1">
      <c r="A1892" s="370"/>
      <c r="B1892" s="370"/>
      <c r="C1892" s="370">
        <f>IF(B1892=0,0,VLOOKUP(B1892,competitors!$A$1:$B$1550,2,FALSE))</f>
        <v>0</v>
      </c>
      <c r="D1892" s="371">
        <f>IF(B1892=0,0,VLOOKUP(C1892,competitors!$B$1:$C$1550,2,FALSE))</f>
        <v>0</v>
      </c>
      <c r="F1892" s="370"/>
      <c r="G1892" s="370"/>
      <c r="H1892" s="370"/>
      <c r="I1892" s="370"/>
    </row>
    <row r="1893" spans="1:9" s="372" customFormat="1">
      <c r="A1893" s="370"/>
      <c r="B1893" s="370"/>
      <c r="C1893" s="370">
        <f>IF(B1893=0,0,VLOOKUP(B1893,competitors!$A$1:$B$1550,2,FALSE))</f>
        <v>0</v>
      </c>
      <c r="D1893" s="371">
        <f>IF(B1893=0,0,VLOOKUP(C1893,competitors!$B$1:$C$1550,2,FALSE))</f>
        <v>0</v>
      </c>
      <c r="F1893" s="370"/>
      <c r="G1893" s="370"/>
      <c r="H1893" s="370"/>
      <c r="I1893" s="370"/>
    </row>
    <row r="1894" spans="1:9" s="372" customFormat="1">
      <c r="A1894" s="370"/>
      <c r="B1894" s="370"/>
      <c r="C1894" s="370">
        <f>IF(B1894=0,0,VLOOKUP(B1894,competitors!$A$1:$B$1550,2,FALSE))</f>
        <v>0</v>
      </c>
      <c r="D1894" s="371">
        <f>IF(B1894=0,0,VLOOKUP(C1894,competitors!$B$1:$C$1550,2,FALSE))</f>
        <v>0</v>
      </c>
      <c r="F1894" s="370"/>
      <c r="G1894" s="370"/>
      <c r="H1894" s="370"/>
      <c r="I1894" s="370"/>
    </row>
    <row r="1895" spans="1:9" s="372" customFormat="1">
      <c r="A1895" s="370"/>
      <c r="B1895" s="370"/>
      <c r="C1895" s="370">
        <f>IF(B1895=0,0,VLOOKUP(B1895,competitors!$A$1:$B$1550,2,FALSE))</f>
        <v>0</v>
      </c>
      <c r="D1895" s="371">
        <f>IF(B1895=0,0,VLOOKUP(C1895,competitors!$B$1:$C$1550,2,FALSE))</f>
        <v>0</v>
      </c>
      <c r="F1895" s="370"/>
      <c r="G1895" s="370"/>
      <c r="H1895" s="370"/>
      <c r="I1895" s="370"/>
    </row>
    <row r="1896" spans="1:9" s="372" customFormat="1">
      <c r="A1896" s="370"/>
      <c r="B1896" s="370"/>
      <c r="C1896" s="370">
        <f>IF(B1896=0,0,VLOOKUP(B1896,competitors!$A$1:$B$1550,2,FALSE))</f>
        <v>0</v>
      </c>
      <c r="D1896" s="371">
        <f>IF(B1896=0,0,VLOOKUP(C1896,competitors!$B$1:$C$1550,2,FALSE))</f>
        <v>0</v>
      </c>
      <c r="F1896" s="370"/>
      <c r="G1896" s="370"/>
      <c r="H1896" s="370"/>
      <c r="I1896" s="370"/>
    </row>
    <row r="1897" spans="1:9" s="372" customFormat="1">
      <c r="A1897" s="370"/>
      <c r="B1897" s="370"/>
      <c r="C1897" s="370">
        <f>IF(B1897=0,0,VLOOKUP(B1897,competitors!$A$1:$B$1550,2,FALSE))</f>
        <v>0</v>
      </c>
      <c r="D1897" s="371">
        <f>IF(B1897=0,0,VLOOKUP(C1897,competitors!$B$1:$C$1550,2,FALSE))</f>
        <v>0</v>
      </c>
      <c r="F1897" s="370"/>
      <c r="G1897" s="370"/>
      <c r="H1897" s="370"/>
      <c r="I1897" s="370"/>
    </row>
    <row r="1898" spans="1:9" s="372" customFormat="1">
      <c r="A1898" s="370"/>
      <c r="B1898" s="370"/>
      <c r="C1898" s="370">
        <f>IF(B1898=0,0,VLOOKUP(B1898,competitors!$A$1:$B$1550,2,FALSE))</f>
        <v>0</v>
      </c>
      <c r="D1898" s="371">
        <f>IF(B1898=0,0,VLOOKUP(C1898,competitors!$B$1:$C$1550,2,FALSE))</f>
        <v>0</v>
      </c>
      <c r="F1898" s="370"/>
      <c r="G1898" s="370"/>
      <c r="H1898" s="370"/>
      <c r="I1898" s="370"/>
    </row>
    <row r="1899" spans="1:9" s="372" customFormat="1">
      <c r="A1899" s="370"/>
      <c r="B1899" s="370"/>
      <c r="C1899" s="370">
        <f>IF(B1899=0,0,VLOOKUP(B1899,competitors!$A$1:$B$1550,2,FALSE))</f>
        <v>0</v>
      </c>
      <c r="D1899" s="371">
        <f>IF(B1899=0,0,VLOOKUP(C1899,competitors!$B$1:$C$1550,2,FALSE))</f>
        <v>0</v>
      </c>
      <c r="F1899" s="370"/>
      <c r="G1899" s="370"/>
      <c r="H1899" s="370"/>
      <c r="I1899" s="370"/>
    </row>
    <row r="1900" spans="1:9" s="372" customFormat="1">
      <c r="A1900" s="370"/>
      <c r="B1900" s="370"/>
      <c r="C1900" s="370">
        <f>IF(B1900=0,0,VLOOKUP(B1900,competitors!$A$1:$B$1550,2,FALSE))</f>
        <v>0</v>
      </c>
      <c r="D1900" s="371">
        <f>IF(B1900=0,0,VLOOKUP(C1900,competitors!$B$1:$C$1550,2,FALSE))</f>
        <v>0</v>
      </c>
      <c r="F1900" s="370"/>
      <c r="G1900" s="370"/>
      <c r="H1900" s="370"/>
      <c r="I1900" s="370"/>
    </row>
    <row r="1901" spans="1:9" s="372" customFormat="1">
      <c r="A1901" s="370"/>
      <c r="B1901" s="370"/>
      <c r="C1901" s="370">
        <f>IF(B1901=0,0,VLOOKUP(B1901,competitors!$A$1:$B$1550,2,FALSE))</f>
        <v>0</v>
      </c>
      <c r="D1901" s="371">
        <f>IF(B1901=0,0,VLOOKUP(C1901,competitors!$B$1:$C$1550,2,FALSE))</f>
        <v>0</v>
      </c>
      <c r="F1901" s="370"/>
      <c r="G1901" s="370"/>
      <c r="H1901" s="370"/>
      <c r="I1901" s="370"/>
    </row>
    <row r="1902" spans="1:9" s="372" customFormat="1">
      <c r="A1902" s="370"/>
      <c r="B1902" s="370"/>
      <c r="C1902" s="370">
        <f>IF(B1902=0,0,VLOOKUP(B1902,competitors!$A$1:$B$1550,2,FALSE))</f>
        <v>0</v>
      </c>
      <c r="D1902" s="371">
        <f>IF(B1902=0,0,VLOOKUP(C1902,competitors!$B$1:$C$1550,2,FALSE))</f>
        <v>0</v>
      </c>
      <c r="F1902" s="370"/>
      <c r="G1902" s="370"/>
      <c r="H1902" s="370"/>
      <c r="I1902" s="370"/>
    </row>
    <row r="1903" spans="1:9" s="372" customFormat="1">
      <c r="A1903" s="370"/>
      <c r="B1903" s="370"/>
      <c r="C1903" s="370">
        <f>IF(B1903=0,0,VLOOKUP(B1903,competitors!$A$1:$B$1550,2,FALSE))</f>
        <v>0</v>
      </c>
      <c r="D1903" s="371">
        <f>IF(B1903=0,0,VLOOKUP(C1903,competitors!$B$1:$C$1550,2,FALSE))</f>
        <v>0</v>
      </c>
      <c r="F1903" s="370"/>
      <c r="G1903" s="370"/>
      <c r="H1903" s="370"/>
      <c r="I1903" s="370"/>
    </row>
    <row r="1904" spans="1:9" s="372" customFormat="1">
      <c r="A1904" s="370"/>
      <c r="B1904" s="370"/>
      <c r="C1904" s="370">
        <f>IF(B1904=0,0,VLOOKUP(B1904,competitors!$A$1:$B$1550,2,FALSE))</f>
        <v>0</v>
      </c>
      <c r="D1904" s="371">
        <f>IF(B1904=0,0,VLOOKUP(C1904,competitors!$B$1:$C$1550,2,FALSE))</f>
        <v>0</v>
      </c>
      <c r="F1904" s="370"/>
      <c r="G1904" s="370"/>
      <c r="H1904" s="370"/>
      <c r="I1904" s="370"/>
    </row>
    <row r="1905" spans="1:9" s="372" customFormat="1">
      <c r="A1905" s="370"/>
      <c r="B1905" s="370"/>
      <c r="C1905" s="370">
        <f>IF(B1905=0,0,VLOOKUP(B1905,competitors!$A$1:$B$1550,2,FALSE))</f>
        <v>0</v>
      </c>
      <c r="D1905" s="371">
        <f>IF(B1905=0,0,VLOOKUP(C1905,competitors!$B$1:$C$1550,2,FALSE))</f>
        <v>0</v>
      </c>
      <c r="F1905" s="370"/>
      <c r="G1905" s="370"/>
      <c r="H1905" s="370"/>
      <c r="I1905" s="370"/>
    </row>
    <row r="1906" spans="1:9" s="372" customFormat="1">
      <c r="A1906" s="370"/>
      <c r="B1906" s="370"/>
      <c r="C1906" s="370">
        <f>IF(B1906=0,0,VLOOKUP(B1906,competitors!$A$1:$B$1550,2,FALSE))</f>
        <v>0</v>
      </c>
      <c r="D1906" s="371">
        <f>IF(B1906=0,0,VLOOKUP(C1906,competitors!$B$1:$C$1550,2,FALSE))</f>
        <v>0</v>
      </c>
      <c r="F1906" s="370"/>
      <c r="G1906" s="370"/>
      <c r="H1906" s="370"/>
      <c r="I1906" s="370"/>
    </row>
    <row r="1907" spans="1:9" s="372" customFormat="1">
      <c r="A1907" s="370"/>
      <c r="B1907" s="370"/>
      <c r="C1907" s="370">
        <f>IF(B1907=0,0,VLOOKUP(B1907,competitors!$A$1:$B$1550,2,FALSE))</f>
        <v>0</v>
      </c>
      <c r="D1907" s="371">
        <f>IF(B1907=0,0,VLOOKUP(C1907,competitors!$B$1:$C$1550,2,FALSE))</f>
        <v>0</v>
      </c>
      <c r="F1907" s="370"/>
      <c r="G1907" s="370"/>
      <c r="H1907" s="370"/>
      <c r="I1907" s="370"/>
    </row>
    <row r="1908" spans="1:9" s="372" customFormat="1">
      <c r="A1908" s="370"/>
      <c r="B1908" s="370"/>
      <c r="C1908" s="370">
        <f>IF(B1908=0,0,VLOOKUP(B1908,competitors!$A$1:$B$1550,2,FALSE))</f>
        <v>0</v>
      </c>
      <c r="D1908" s="371">
        <f>IF(B1908=0,0,VLOOKUP(C1908,competitors!$B$1:$C$1550,2,FALSE))</f>
        <v>0</v>
      </c>
      <c r="F1908" s="370"/>
      <c r="G1908" s="370"/>
      <c r="H1908" s="370"/>
      <c r="I1908" s="370"/>
    </row>
    <row r="1909" spans="1:9" s="372" customFormat="1">
      <c r="A1909" s="370"/>
      <c r="B1909" s="370"/>
      <c r="C1909" s="370">
        <f>IF(B1909=0,0,VLOOKUP(B1909,competitors!$A$1:$B$1550,2,FALSE))</f>
        <v>0</v>
      </c>
      <c r="D1909" s="371">
        <f>IF(B1909=0,0,VLOOKUP(C1909,competitors!$B$1:$C$1550,2,FALSE))</f>
        <v>0</v>
      </c>
      <c r="F1909" s="370"/>
      <c r="G1909" s="370"/>
      <c r="H1909" s="370"/>
      <c r="I1909" s="370"/>
    </row>
    <row r="1910" spans="1:9" s="372" customFormat="1">
      <c r="A1910" s="370"/>
      <c r="B1910" s="370"/>
      <c r="C1910" s="370">
        <f>IF(B1910=0,0,VLOOKUP(B1910,competitors!$A$1:$B$1550,2,FALSE))</f>
        <v>0</v>
      </c>
      <c r="D1910" s="371">
        <f>IF(B1910=0,0,VLOOKUP(C1910,competitors!$B$1:$C$1550,2,FALSE))</f>
        <v>0</v>
      </c>
      <c r="F1910" s="370"/>
      <c r="G1910" s="370"/>
      <c r="H1910" s="370"/>
      <c r="I1910" s="370"/>
    </row>
    <row r="1911" spans="1:9" s="372" customFormat="1">
      <c r="A1911" s="370"/>
      <c r="B1911" s="370"/>
      <c r="C1911" s="370">
        <f>IF(B1911=0,0,VLOOKUP(B1911,competitors!$A$1:$B$1550,2,FALSE))</f>
        <v>0</v>
      </c>
      <c r="D1911" s="371">
        <f>IF(B1911=0,0,VLOOKUP(C1911,competitors!$B$1:$C$1550,2,FALSE))</f>
        <v>0</v>
      </c>
      <c r="F1911" s="370"/>
      <c r="G1911" s="370"/>
      <c r="H1911" s="370"/>
      <c r="I1911" s="370"/>
    </row>
    <row r="1912" spans="1:9" s="372" customFormat="1">
      <c r="A1912" s="370"/>
      <c r="B1912" s="370"/>
      <c r="C1912" s="370">
        <f>IF(B1912=0,0,VLOOKUP(B1912,competitors!$A$1:$B$1550,2,FALSE))</f>
        <v>0</v>
      </c>
      <c r="D1912" s="371">
        <f>IF(B1912=0,0,VLOOKUP(C1912,competitors!$B$1:$C$1550,2,FALSE))</f>
        <v>0</v>
      </c>
      <c r="F1912" s="370"/>
      <c r="G1912" s="370"/>
      <c r="H1912" s="370"/>
      <c r="I1912" s="370"/>
    </row>
    <row r="1913" spans="1:9" s="372" customFormat="1">
      <c r="A1913" s="370"/>
      <c r="B1913" s="370"/>
      <c r="C1913" s="370">
        <f>IF(B1913=0,0,VLOOKUP(B1913,competitors!$A$1:$B$1550,2,FALSE))</f>
        <v>0</v>
      </c>
      <c r="D1913" s="371">
        <f>IF(B1913=0,0,VLOOKUP(C1913,competitors!$B$1:$C$1550,2,FALSE))</f>
        <v>0</v>
      </c>
      <c r="F1913" s="370"/>
      <c r="G1913" s="370"/>
      <c r="H1913" s="370"/>
      <c r="I1913" s="370"/>
    </row>
    <row r="1914" spans="1:9" s="372" customFormat="1">
      <c r="A1914" s="370"/>
      <c r="B1914" s="370"/>
      <c r="C1914" s="370">
        <f>IF(B1914=0,0,VLOOKUP(B1914,competitors!$A$1:$B$1550,2,FALSE))</f>
        <v>0</v>
      </c>
      <c r="D1914" s="371">
        <f>IF(B1914=0,0,VLOOKUP(C1914,competitors!$B$1:$C$1550,2,FALSE))</f>
        <v>0</v>
      </c>
      <c r="F1914" s="370"/>
      <c r="G1914" s="370"/>
      <c r="H1914" s="370"/>
      <c r="I1914" s="370"/>
    </row>
    <row r="1915" spans="1:9" s="372" customFormat="1">
      <c r="A1915" s="370"/>
      <c r="B1915" s="370"/>
      <c r="C1915" s="370">
        <f>IF(B1915=0,0,VLOOKUP(B1915,competitors!$A$1:$B$1550,2,FALSE))</f>
        <v>0</v>
      </c>
      <c r="D1915" s="371">
        <f>IF(B1915=0,0,VLOOKUP(C1915,competitors!$B$1:$C$1550,2,FALSE))</f>
        <v>0</v>
      </c>
      <c r="F1915" s="370"/>
      <c r="G1915" s="370"/>
      <c r="H1915" s="370"/>
      <c r="I1915" s="370"/>
    </row>
    <row r="1916" spans="1:9" s="372" customFormat="1">
      <c r="A1916" s="370"/>
      <c r="B1916" s="370"/>
      <c r="C1916" s="370">
        <f>IF(B1916=0,0,VLOOKUP(B1916,competitors!$A$1:$B$1550,2,FALSE))</f>
        <v>0</v>
      </c>
      <c r="D1916" s="371">
        <f>IF(B1916=0,0,VLOOKUP(C1916,competitors!$B$1:$C$1550,2,FALSE))</f>
        <v>0</v>
      </c>
      <c r="F1916" s="370"/>
      <c r="G1916" s="370"/>
      <c r="H1916" s="370"/>
      <c r="I1916" s="370"/>
    </row>
    <row r="1917" spans="1:9" s="372" customFormat="1">
      <c r="A1917" s="370"/>
      <c r="B1917" s="370"/>
      <c r="C1917" s="370">
        <f>IF(B1917=0,0,VLOOKUP(B1917,competitors!$A$1:$B$1550,2,FALSE))</f>
        <v>0</v>
      </c>
      <c r="D1917" s="371">
        <f>IF(B1917=0,0,VLOOKUP(C1917,competitors!$B$1:$C$1550,2,FALSE))</f>
        <v>0</v>
      </c>
      <c r="F1917" s="370"/>
      <c r="G1917" s="370"/>
      <c r="H1917" s="370"/>
      <c r="I1917" s="370"/>
    </row>
    <row r="1918" spans="1:9" s="372" customFormat="1">
      <c r="A1918" s="370"/>
      <c r="B1918" s="370"/>
      <c r="C1918" s="370">
        <f>IF(B1918=0,0,VLOOKUP(B1918,competitors!$A$1:$B$1550,2,FALSE))</f>
        <v>0</v>
      </c>
      <c r="D1918" s="371">
        <f>IF(B1918=0,0,VLOOKUP(C1918,competitors!$B$1:$C$1550,2,FALSE))</f>
        <v>0</v>
      </c>
      <c r="F1918" s="370"/>
      <c r="G1918" s="370"/>
      <c r="H1918" s="370"/>
      <c r="I1918" s="370"/>
    </row>
    <row r="1919" spans="1:9" s="372" customFormat="1">
      <c r="A1919" s="370"/>
      <c r="B1919" s="370"/>
      <c r="C1919" s="370">
        <f>IF(B1919=0,0,VLOOKUP(B1919,competitors!$A$1:$B$1550,2,FALSE))</f>
        <v>0</v>
      </c>
      <c r="D1919" s="371">
        <f>IF(B1919=0,0,VLOOKUP(C1919,competitors!$B$1:$C$1550,2,FALSE))</f>
        <v>0</v>
      </c>
      <c r="F1919" s="370"/>
      <c r="G1919" s="370"/>
      <c r="H1919" s="370"/>
      <c r="I1919" s="370"/>
    </row>
    <row r="1920" spans="1:9" s="372" customFormat="1">
      <c r="A1920" s="370"/>
      <c r="B1920" s="370"/>
      <c r="C1920" s="370">
        <f>IF(B1920=0,0,VLOOKUP(B1920,competitors!$A$1:$B$1550,2,FALSE))</f>
        <v>0</v>
      </c>
      <c r="D1920" s="371">
        <f>IF(B1920=0,0,VLOOKUP(C1920,competitors!$B$1:$C$1550,2,FALSE))</f>
        <v>0</v>
      </c>
      <c r="F1920" s="370"/>
      <c r="G1920" s="370"/>
      <c r="H1920" s="370"/>
      <c r="I1920" s="370"/>
    </row>
    <row r="1921" spans="1:9" s="372" customFormat="1">
      <c r="A1921" s="370"/>
      <c r="B1921" s="370"/>
      <c r="C1921" s="370">
        <f>IF(B1921=0,0,VLOOKUP(B1921,competitors!$A$1:$B$1550,2,FALSE))</f>
        <v>0</v>
      </c>
      <c r="D1921" s="371">
        <f>IF(B1921=0,0,VLOOKUP(C1921,competitors!$B$1:$C$1550,2,FALSE))</f>
        <v>0</v>
      </c>
      <c r="F1921" s="370"/>
      <c r="G1921" s="370"/>
      <c r="H1921" s="370"/>
      <c r="I1921" s="370"/>
    </row>
    <row r="1922" spans="1:9" s="372" customFormat="1">
      <c r="A1922" s="370"/>
      <c r="B1922" s="370"/>
      <c r="C1922" s="370">
        <f>IF(B1922=0,0,VLOOKUP(B1922,competitors!$A$1:$B$1550,2,FALSE))</f>
        <v>0</v>
      </c>
      <c r="D1922" s="371">
        <f>IF(B1922=0,0,VLOOKUP(C1922,competitors!$B$1:$C$1550,2,FALSE))</f>
        <v>0</v>
      </c>
      <c r="F1922" s="370"/>
      <c r="G1922" s="370"/>
      <c r="H1922" s="370"/>
      <c r="I1922" s="370"/>
    </row>
    <row r="1923" spans="1:9" s="372" customFormat="1">
      <c r="A1923" s="370"/>
      <c r="B1923" s="370"/>
      <c r="C1923" s="370">
        <f>IF(B1923=0,0,VLOOKUP(B1923,competitors!$A$1:$B$1550,2,FALSE))</f>
        <v>0</v>
      </c>
      <c r="D1923" s="371">
        <f>IF(B1923=0,0,VLOOKUP(C1923,competitors!$B$1:$C$1550,2,FALSE))</f>
        <v>0</v>
      </c>
      <c r="F1923" s="370"/>
      <c r="G1923" s="370"/>
      <c r="H1923" s="370"/>
      <c r="I1923" s="370"/>
    </row>
    <row r="1924" spans="1:9" s="372" customFormat="1">
      <c r="A1924" s="370"/>
      <c r="B1924" s="370"/>
      <c r="C1924" s="370">
        <f>IF(B1924=0,0,VLOOKUP(B1924,competitors!$A$1:$B$1550,2,FALSE))</f>
        <v>0</v>
      </c>
      <c r="D1924" s="371">
        <f>IF(B1924=0,0,VLOOKUP(C1924,competitors!$B$1:$C$1550,2,FALSE))</f>
        <v>0</v>
      </c>
      <c r="F1924" s="370"/>
      <c r="G1924" s="370"/>
      <c r="H1924" s="370"/>
      <c r="I1924" s="370"/>
    </row>
    <row r="1925" spans="1:9" s="372" customFormat="1">
      <c r="A1925" s="370"/>
      <c r="B1925" s="370"/>
      <c r="C1925" s="370">
        <f>IF(B1925=0,0,VLOOKUP(B1925,competitors!$A$1:$B$1550,2,FALSE))</f>
        <v>0</v>
      </c>
      <c r="D1925" s="371">
        <f>IF(B1925=0,0,VLOOKUP(C1925,competitors!$B$1:$C$1550,2,FALSE))</f>
        <v>0</v>
      </c>
      <c r="F1925" s="370"/>
      <c r="G1925" s="370"/>
      <c r="H1925" s="370"/>
      <c r="I1925" s="370"/>
    </row>
    <row r="1926" spans="1:9" s="372" customFormat="1">
      <c r="A1926" s="370"/>
      <c r="B1926" s="370"/>
      <c r="C1926" s="370">
        <f>IF(B1926=0,0,VLOOKUP(B1926,competitors!$A$1:$B$1550,2,FALSE))</f>
        <v>0</v>
      </c>
      <c r="D1926" s="371">
        <f>IF(B1926=0,0,VLOOKUP(C1926,competitors!$B$1:$C$1550,2,FALSE))</f>
        <v>0</v>
      </c>
      <c r="F1926" s="370"/>
      <c r="G1926" s="370"/>
      <c r="H1926" s="370"/>
      <c r="I1926" s="370"/>
    </row>
    <row r="1927" spans="1:9" s="372" customFormat="1">
      <c r="A1927" s="370"/>
      <c r="B1927" s="370"/>
      <c r="C1927" s="370">
        <f>IF(B1927=0,0,VLOOKUP(B1927,competitors!$A$1:$B$1550,2,FALSE))</f>
        <v>0</v>
      </c>
      <c r="D1927" s="371">
        <f>IF(B1927=0,0,VLOOKUP(C1927,competitors!$B$1:$C$1550,2,FALSE))</f>
        <v>0</v>
      </c>
      <c r="F1927" s="370"/>
      <c r="G1927" s="370"/>
      <c r="H1927" s="370"/>
      <c r="I1927" s="370"/>
    </row>
    <row r="1928" spans="1:9" s="372" customFormat="1">
      <c r="A1928" s="370"/>
      <c r="B1928" s="370"/>
      <c r="C1928" s="370">
        <f>IF(B1928=0,0,VLOOKUP(B1928,competitors!$A$1:$B$1550,2,FALSE))</f>
        <v>0</v>
      </c>
      <c r="D1928" s="371">
        <f>IF(B1928=0,0,VLOOKUP(C1928,competitors!$B$1:$C$1550,2,FALSE))</f>
        <v>0</v>
      </c>
      <c r="F1928" s="370"/>
      <c r="G1928" s="370"/>
      <c r="H1928" s="370"/>
      <c r="I1928" s="370"/>
    </row>
    <row r="1929" spans="1:9" s="372" customFormat="1">
      <c r="A1929" s="370"/>
      <c r="B1929" s="370"/>
      <c r="C1929" s="370">
        <f>IF(B1929=0,0,VLOOKUP(B1929,competitors!$A$1:$B$1550,2,FALSE))</f>
        <v>0</v>
      </c>
      <c r="D1929" s="371">
        <f>IF(B1929=0,0,VLOOKUP(C1929,competitors!$B$1:$C$1550,2,FALSE))</f>
        <v>0</v>
      </c>
      <c r="F1929" s="370"/>
      <c r="G1929" s="370"/>
      <c r="H1929" s="370"/>
      <c r="I1929" s="370"/>
    </row>
    <row r="1930" spans="1:9" s="372" customFormat="1">
      <c r="A1930" s="370"/>
      <c r="B1930" s="370"/>
      <c r="C1930" s="370">
        <f>IF(B1930=0,0,VLOOKUP(B1930,competitors!$A$1:$B$1550,2,FALSE))</f>
        <v>0</v>
      </c>
      <c r="D1930" s="371">
        <f>IF(B1930=0,0,VLOOKUP(C1930,competitors!$B$1:$C$1550,2,FALSE))</f>
        <v>0</v>
      </c>
      <c r="F1930" s="370"/>
      <c r="G1930" s="370"/>
      <c r="H1930" s="370"/>
      <c r="I1930" s="370"/>
    </row>
    <row r="1931" spans="1:9" s="372" customFormat="1">
      <c r="A1931" s="370"/>
      <c r="B1931" s="370"/>
      <c r="C1931" s="370">
        <f>IF(B1931=0,0,VLOOKUP(B1931,competitors!$A$1:$B$1550,2,FALSE))</f>
        <v>0</v>
      </c>
      <c r="D1931" s="371">
        <f>IF(B1931=0,0,VLOOKUP(C1931,competitors!$B$1:$C$1550,2,FALSE))</f>
        <v>0</v>
      </c>
      <c r="F1931" s="370"/>
      <c r="G1931" s="370"/>
      <c r="H1931" s="370"/>
      <c r="I1931" s="370"/>
    </row>
    <row r="1932" spans="1:9" s="372" customFormat="1">
      <c r="A1932" s="370"/>
      <c r="B1932" s="370"/>
      <c r="C1932" s="370">
        <f>IF(B1932=0,0,VLOOKUP(B1932,competitors!$A$1:$B$1550,2,FALSE))</f>
        <v>0</v>
      </c>
      <c r="D1932" s="371">
        <f>IF(B1932=0,0,VLOOKUP(C1932,competitors!$B$1:$C$1550,2,FALSE))</f>
        <v>0</v>
      </c>
      <c r="F1932" s="370"/>
      <c r="G1932" s="370"/>
      <c r="H1932" s="370"/>
      <c r="I1932" s="370"/>
    </row>
    <row r="1933" spans="1:9" s="372" customFormat="1">
      <c r="A1933" s="370"/>
      <c r="B1933" s="370"/>
      <c r="C1933" s="370">
        <f>IF(B1933=0,0,VLOOKUP(B1933,competitors!$A$1:$B$1550,2,FALSE))</f>
        <v>0</v>
      </c>
      <c r="D1933" s="371">
        <f>IF(B1933=0,0,VLOOKUP(C1933,competitors!$B$1:$C$1550,2,FALSE))</f>
        <v>0</v>
      </c>
      <c r="F1933" s="370"/>
      <c r="G1933" s="370"/>
      <c r="H1933" s="370"/>
      <c r="I1933" s="370"/>
    </row>
    <row r="1934" spans="1:9" s="372" customFormat="1">
      <c r="A1934" s="370"/>
      <c r="B1934" s="370"/>
      <c r="C1934" s="370">
        <f>IF(B1934=0,0,VLOOKUP(B1934,competitors!$A$1:$B$1550,2,FALSE))</f>
        <v>0</v>
      </c>
      <c r="D1934" s="371">
        <f>IF(B1934=0,0,VLOOKUP(C1934,competitors!$B$1:$C$1550,2,FALSE))</f>
        <v>0</v>
      </c>
      <c r="F1934" s="370"/>
      <c r="G1934" s="370"/>
      <c r="H1934" s="370"/>
      <c r="I1934" s="370"/>
    </row>
    <row r="1935" spans="1:9" s="372" customFormat="1">
      <c r="A1935" s="370"/>
      <c r="B1935" s="370"/>
      <c r="C1935" s="370">
        <f>IF(B1935=0,0,VLOOKUP(B1935,competitors!$A$1:$B$1550,2,FALSE))</f>
        <v>0</v>
      </c>
      <c r="D1935" s="371">
        <f>IF(B1935=0,0,VLOOKUP(C1935,competitors!$B$1:$C$1550,2,FALSE))</f>
        <v>0</v>
      </c>
      <c r="F1935" s="370"/>
      <c r="G1935" s="370"/>
      <c r="H1935" s="370"/>
      <c r="I1935" s="370"/>
    </row>
    <row r="1936" spans="1:9" s="372" customFormat="1">
      <c r="A1936" s="370"/>
      <c r="B1936" s="370"/>
      <c r="C1936" s="370">
        <f>IF(B1936=0,0,VLOOKUP(B1936,competitors!$A$1:$B$1550,2,FALSE))</f>
        <v>0</v>
      </c>
      <c r="D1936" s="371">
        <f>IF(B1936=0,0,VLOOKUP(C1936,competitors!$B$1:$C$1550,2,FALSE))</f>
        <v>0</v>
      </c>
      <c r="F1936" s="370"/>
      <c r="G1936" s="370"/>
      <c r="H1936" s="370"/>
      <c r="I1936" s="370"/>
    </row>
    <row r="1937" spans="1:9" s="372" customFormat="1">
      <c r="A1937" s="370"/>
      <c r="B1937" s="370"/>
      <c r="C1937" s="370">
        <f>IF(B1937=0,0,VLOOKUP(B1937,competitors!$A$1:$B$1550,2,FALSE))</f>
        <v>0</v>
      </c>
      <c r="D1937" s="371">
        <f>IF(B1937=0,0,VLOOKUP(C1937,competitors!$B$1:$C$1550,2,FALSE))</f>
        <v>0</v>
      </c>
      <c r="F1937" s="370"/>
      <c r="G1937" s="370"/>
      <c r="H1937" s="370"/>
      <c r="I1937" s="370"/>
    </row>
    <row r="1938" spans="1:9" s="372" customFormat="1">
      <c r="A1938" s="370"/>
      <c r="B1938" s="370"/>
      <c r="C1938" s="370">
        <f>IF(B1938=0,0,VLOOKUP(B1938,competitors!$A$1:$B$1550,2,FALSE))</f>
        <v>0</v>
      </c>
      <c r="D1938" s="371">
        <f>IF(B1938=0,0,VLOOKUP(C1938,competitors!$B$1:$C$1550,2,FALSE))</f>
        <v>0</v>
      </c>
      <c r="F1938" s="370"/>
      <c r="G1938" s="370"/>
      <c r="H1938" s="370"/>
      <c r="I1938" s="370"/>
    </row>
    <row r="1939" spans="1:9" s="372" customFormat="1">
      <c r="A1939" s="370"/>
      <c r="B1939" s="370"/>
      <c r="C1939" s="370">
        <f>IF(B1939=0,0,VLOOKUP(B1939,competitors!$A$1:$B$1550,2,FALSE))</f>
        <v>0</v>
      </c>
      <c r="D1939" s="371">
        <f>IF(B1939=0,0,VLOOKUP(C1939,competitors!$B$1:$C$1550,2,FALSE))</f>
        <v>0</v>
      </c>
      <c r="F1939" s="370"/>
      <c r="G1939" s="370"/>
      <c r="H1939" s="370"/>
      <c r="I1939" s="370"/>
    </row>
    <row r="1940" spans="1:9" s="372" customFormat="1">
      <c r="A1940" s="370"/>
      <c r="B1940" s="370"/>
      <c r="C1940" s="370">
        <f>IF(B1940=0,0,VLOOKUP(B1940,competitors!$A$1:$B$1550,2,FALSE))</f>
        <v>0</v>
      </c>
      <c r="D1940" s="371">
        <f>IF(B1940=0,0,VLOOKUP(C1940,competitors!$B$1:$C$1550,2,FALSE))</f>
        <v>0</v>
      </c>
      <c r="F1940" s="370"/>
      <c r="G1940" s="370"/>
      <c r="H1940" s="370"/>
      <c r="I1940" s="370"/>
    </row>
    <row r="1941" spans="1:9" s="372" customFormat="1">
      <c r="A1941" s="370"/>
      <c r="B1941" s="370"/>
      <c r="C1941" s="370">
        <f>IF(B1941=0,0,VLOOKUP(B1941,competitors!$A$1:$B$1550,2,FALSE))</f>
        <v>0</v>
      </c>
      <c r="D1941" s="371">
        <f>IF(B1941=0,0,VLOOKUP(C1941,competitors!$B$1:$C$1550,2,FALSE))</f>
        <v>0</v>
      </c>
      <c r="F1941" s="370"/>
      <c r="G1941" s="370"/>
      <c r="H1941" s="370"/>
      <c r="I1941" s="370"/>
    </row>
    <row r="1942" spans="1:9" s="372" customFormat="1">
      <c r="A1942" s="370"/>
      <c r="B1942" s="370"/>
      <c r="C1942" s="370">
        <f>IF(B1942=0,0,VLOOKUP(B1942,competitors!$A$1:$B$1550,2,FALSE))</f>
        <v>0</v>
      </c>
      <c r="D1942" s="371">
        <f>IF(B1942=0,0,VLOOKUP(C1942,competitors!$B$1:$C$1550,2,FALSE))</f>
        <v>0</v>
      </c>
      <c r="F1942" s="370"/>
      <c r="G1942" s="370"/>
      <c r="H1942" s="370"/>
      <c r="I1942" s="370"/>
    </row>
    <row r="1943" spans="1:9" s="372" customFormat="1">
      <c r="A1943" s="370"/>
      <c r="B1943" s="370"/>
      <c r="C1943" s="370">
        <f>IF(B1943=0,0,VLOOKUP(B1943,competitors!$A$1:$B$1550,2,FALSE))</f>
        <v>0</v>
      </c>
      <c r="D1943" s="371">
        <f>IF(B1943=0,0,VLOOKUP(C1943,competitors!$B$1:$C$1550,2,FALSE))</f>
        <v>0</v>
      </c>
      <c r="F1943" s="370"/>
      <c r="G1943" s="370"/>
      <c r="H1943" s="370"/>
      <c r="I1943" s="370"/>
    </row>
    <row r="1944" spans="1:9" s="372" customFormat="1">
      <c r="A1944" s="370"/>
      <c r="B1944" s="370"/>
      <c r="C1944" s="370">
        <f>IF(B1944=0,0,VLOOKUP(B1944,competitors!$A$1:$B$1550,2,FALSE))</f>
        <v>0</v>
      </c>
      <c r="D1944" s="371">
        <f>IF(B1944=0,0,VLOOKUP(C1944,competitors!$B$1:$C$1550,2,FALSE))</f>
        <v>0</v>
      </c>
      <c r="F1944" s="370"/>
      <c r="G1944" s="370"/>
      <c r="H1944" s="370"/>
      <c r="I1944" s="370"/>
    </row>
    <row r="1945" spans="1:9" s="372" customFormat="1">
      <c r="A1945" s="370"/>
      <c r="B1945" s="370"/>
      <c r="C1945" s="370">
        <f>IF(B1945=0,0,VLOOKUP(B1945,competitors!$A$1:$B$1550,2,FALSE))</f>
        <v>0</v>
      </c>
      <c r="D1945" s="371">
        <f>IF(B1945=0,0,VLOOKUP(C1945,competitors!$B$1:$C$1550,2,FALSE))</f>
        <v>0</v>
      </c>
      <c r="F1945" s="370"/>
      <c r="G1945" s="370"/>
      <c r="H1945" s="370"/>
      <c r="I1945" s="370"/>
    </row>
    <row r="1946" spans="1:9" s="372" customFormat="1">
      <c r="A1946" s="370"/>
      <c r="B1946" s="370"/>
      <c r="C1946" s="370">
        <f>IF(B1946=0,0,VLOOKUP(B1946,competitors!$A$1:$B$1550,2,FALSE))</f>
        <v>0</v>
      </c>
      <c r="D1946" s="371">
        <f>IF(B1946=0,0,VLOOKUP(C1946,competitors!$B$1:$C$1550,2,FALSE))</f>
        <v>0</v>
      </c>
      <c r="F1946" s="370"/>
      <c r="G1946" s="370"/>
      <c r="H1946" s="370"/>
      <c r="I1946" s="370"/>
    </row>
    <row r="1947" spans="1:9" s="372" customFormat="1">
      <c r="A1947" s="370"/>
      <c r="B1947" s="370"/>
      <c r="C1947" s="370">
        <f>IF(B1947=0,0,VLOOKUP(B1947,competitors!$A$1:$B$1550,2,FALSE))</f>
        <v>0</v>
      </c>
      <c r="D1947" s="371">
        <f>IF(B1947=0,0,VLOOKUP(C1947,competitors!$B$1:$C$1550,2,FALSE))</f>
        <v>0</v>
      </c>
      <c r="F1947" s="370"/>
      <c r="G1947" s="370"/>
      <c r="H1947" s="370"/>
      <c r="I1947" s="370"/>
    </row>
    <row r="1948" spans="1:9" s="372" customFormat="1">
      <c r="A1948" s="370"/>
      <c r="B1948" s="370"/>
      <c r="C1948" s="370">
        <f>IF(B1948=0,0,VLOOKUP(B1948,competitors!$A$1:$B$1550,2,FALSE))</f>
        <v>0</v>
      </c>
      <c r="D1948" s="371">
        <f>IF(B1948=0,0,VLOOKUP(C1948,competitors!$B$1:$C$1550,2,FALSE))</f>
        <v>0</v>
      </c>
      <c r="F1948" s="370"/>
      <c r="G1948" s="370"/>
      <c r="H1948" s="370"/>
      <c r="I1948" s="370"/>
    </row>
    <row r="1949" spans="1:9" s="372" customFormat="1">
      <c r="A1949" s="370"/>
      <c r="B1949" s="370"/>
      <c r="C1949" s="370">
        <f>IF(B1949=0,0,VLOOKUP(B1949,competitors!$A$1:$B$1550,2,FALSE))</f>
        <v>0</v>
      </c>
      <c r="D1949" s="371">
        <f>IF(B1949=0,0,VLOOKUP(C1949,competitors!$B$1:$C$1550,2,FALSE))</f>
        <v>0</v>
      </c>
      <c r="F1949" s="370"/>
      <c r="G1949" s="370"/>
      <c r="H1949" s="370"/>
      <c r="I1949" s="370"/>
    </row>
    <row r="1950" spans="1:9" s="372" customFormat="1">
      <c r="A1950" s="370"/>
      <c r="B1950" s="370"/>
      <c r="C1950" s="370">
        <f>IF(B1950=0,0,VLOOKUP(B1950,competitors!$A$1:$B$1550,2,FALSE))</f>
        <v>0</v>
      </c>
      <c r="D1950" s="371">
        <f>IF(B1950=0,0,VLOOKUP(C1950,competitors!$B$1:$C$1550,2,FALSE))</f>
        <v>0</v>
      </c>
      <c r="F1950" s="370"/>
      <c r="G1950" s="370"/>
      <c r="H1950" s="370"/>
      <c r="I1950" s="370"/>
    </row>
    <row r="1951" spans="1:9" s="372" customFormat="1">
      <c r="A1951" s="370"/>
      <c r="B1951" s="370"/>
      <c r="C1951" s="370">
        <f>IF(B1951=0,0,VLOOKUP(B1951,competitors!$A$1:$B$1550,2,FALSE))</f>
        <v>0</v>
      </c>
      <c r="D1951" s="371">
        <f>IF(B1951=0,0,VLOOKUP(C1951,competitors!$B$1:$C$1550,2,FALSE))</f>
        <v>0</v>
      </c>
      <c r="F1951" s="370"/>
      <c r="G1951" s="370"/>
      <c r="H1951" s="370"/>
      <c r="I1951" s="370"/>
    </row>
    <row r="1952" spans="1:9" s="372" customFormat="1">
      <c r="A1952" s="370"/>
      <c r="B1952" s="370"/>
      <c r="C1952" s="370">
        <f>IF(B1952=0,0,VLOOKUP(B1952,competitors!$A$1:$B$1550,2,FALSE))</f>
        <v>0</v>
      </c>
      <c r="D1952" s="371">
        <f>IF(B1952=0,0,VLOOKUP(C1952,competitors!$B$1:$C$1550,2,FALSE))</f>
        <v>0</v>
      </c>
      <c r="F1952" s="370"/>
      <c r="G1952" s="370"/>
      <c r="H1952" s="370"/>
      <c r="I1952" s="370"/>
    </row>
    <row r="1953" spans="1:9" s="372" customFormat="1">
      <c r="A1953" s="370"/>
      <c r="B1953" s="370"/>
      <c r="C1953" s="370">
        <f>IF(B1953=0,0,VLOOKUP(B1953,competitors!$A$1:$B$1550,2,FALSE))</f>
        <v>0</v>
      </c>
      <c r="D1953" s="371">
        <f>IF(B1953=0,0,VLOOKUP(C1953,competitors!$B$1:$C$1550,2,FALSE))</f>
        <v>0</v>
      </c>
      <c r="F1953" s="370"/>
      <c r="G1953" s="370"/>
      <c r="H1953" s="370"/>
      <c r="I1953" s="370"/>
    </row>
    <row r="1954" spans="1:9" s="372" customFormat="1">
      <c r="A1954" s="370"/>
      <c r="B1954" s="370"/>
      <c r="C1954" s="370">
        <f>IF(B1954=0,0,VLOOKUP(B1954,competitors!$A$1:$B$1550,2,FALSE))</f>
        <v>0</v>
      </c>
      <c r="D1954" s="371">
        <f>IF(B1954=0,0,VLOOKUP(C1954,competitors!$B$1:$C$1550,2,FALSE))</f>
        <v>0</v>
      </c>
      <c r="F1954" s="370"/>
      <c r="G1954" s="370"/>
      <c r="H1954" s="370"/>
      <c r="I1954" s="370"/>
    </row>
    <row r="1955" spans="1:9" s="372" customFormat="1">
      <c r="A1955" s="370"/>
      <c r="B1955" s="370"/>
      <c r="C1955" s="370">
        <f>IF(B1955=0,0,VLOOKUP(B1955,competitors!$A$1:$B$1550,2,FALSE))</f>
        <v>0</v>
      </c>
      <c r="D1955" s="371">
        <f>IF(B1955=0,0,VLOOKUP(C1955,competitors!$B$1:$C$1550,2,FALSE))</f>
        <v>0</v>
      </c>
      <c r="F1955" s="370"/>
      <c r="G1955" s="370"/>
      <c r="H1955" s="370"/>
      <c r="I1955" s="370"/>
    </row>
    <row r="1956" spans="1:9" s="372" customFormat="1">
      <c r="A1956" s="370"/>
      <c r="B1956" s="370"/>
      <c r="C1956" s="370">
        <f>IF(B1956=0,0,VLOOKUP(B1956,competitors!$A$1:$B$1550,2,FALSE))</f>
        <v>0</v>
      </c>
      <c r="D1956" s="371">
        <f>IF(B1956=0,0,VLOOKUP(C1956,competitors!$B$1:$C$1550,2,FALSE))</f>
        <v>0</v>
      </c>
      <c r="F1956" s="370"/>
      <c r="G1956" s="370"/>
      <c r="H1956" s="370"/>
      <c r="I1956" s="370"/>
    </row>
    <row r="1957" spans="1:9" s="372" customFormat="1">
      <c r="A1957" s="370"/>
      <c r="B1957" s="370"/>
      <c r="C1957" s="370">
        <f>IF(B1957=0,0,VLOOKUP(B1957,competitors!$A$1:$B$1550,2,FALSE))</f>
        <v>0</v>
      </c>
      <c r="D1957" s="371">
        <f>IF(B1957=0,0,VLOOKUP(C1957,competitors!$B$1:$C$1550,2,FALSE))</f>
        <v>0</v>
      </c>
      <c r="F1957" s="370"/>
      <c r="G1957" s="370"/>
      <c r="H1957" s="370"/>
      <c r="I1957" s="370"/>
    </row>
    <row r="1958" spans="1:9" s="372" customFormat="1">
      <c r="A1958" s="370"/>
      <c r="B1958" s="370"/>
      <c r="C1958" s="370">
        <f>IF(B1958=0,0,VLOOKUP(B1958,competitors!$A$1:$B$1550,2,FALSE))</f>
        <v>0</v>
      </c>
      <c r="D1958" s="371">
        <f>IF(B1958=0,0,VLOOKUP(C1958,competitors!$B$1:$C$1550,2,FALSE))</f>
        <v>0</v>
      </c>
      <c r="F1958" s="370"/>
      <c r="G1958" s="370"/>
      <c r="H1958" s="370"/>
      <c r="I1958" s="370"/>
    </row>
    <row r="1959" spans="1:9" s="372" customFormat="1">
      <c r="A1959" s="370"/>
      <c r="B1959" s="370"/>
      <c r="C1959" s="370">
        <f>IF(B1959=0,0,VLOOKUP(B1959,competitors!$A$1:$B$1550,2,FALSE))</f>
        <v>0</v>
      </c>
      <c r="D1959" s="371">
        <f>IF(B1959=0,0,VLOOKUP(C1959,competitors!$B$1:$C$1550,2,FALSE))</f>
        <v>0</v>
      </c>
      <c r="F1959" s="370"/>
      <c r="G1959" s="370"/>
      <c r="H1959" s="370"/>
      <c r="I1959" s="370"/>
    </row>
    <row r="1960" spans="1:9" s="372" customFormat="1">
      <c r="A1960" s="370"/>
      <c r="B1960" s="370"/>
      <c r="C1960" s="370">
        <f>IF(B1960=0,0,VLOOKUP(B1960,competitors!$A$1:$B$1550,2,FALSE))</f>
        <v>0</v>
      </c>
      <c r="D1960" s="371">
        <f>IF(B1960=0,0,VLOOKUP(C1960,competitors!$B$1:$C$1550,2,FALSE))</f>
        <v>0</v>
      </c>
      <c r="F1960" s="370"/>
      <c r="G1960" s="370"/>
      <c r="H1960" s="370"/>
      <c r="I1960" s="370"/>
    </row>
    <row r="1961" spans="1:9" s="372" customFormat="1">
      <c r="A1961" s="370"/>
      <c r="B1961" s="370"/>
      <c r="C1961" s="370">
        <f>IF(B1961=0,0,VLOOKUP(B1961,competitors!$A$1:$B$1550,2,FALSE))</f>
        <v>0</v>
      </c>
      <c r="D1961" s="371">
        <f>IF(B1961=0,0,VLOOKUP(C1961,competitors!$B$1:$C$1550,2,FALSE))</f>
        <v>0</v>
      </c>
      <c r="F1961" s="370"/>
      <c r="G1961" s="370"/>
      <c r="H1961" s="370"/>
      <c r="I1961" s="370"/>
    </row>
    <row r="1962" spans="1:9" s="372" customFormat="1">
      <c r="A1962" s="370"/>
      <c r="B1962" s="370"/>
      <c r="C1962" s="370">
        <f>IF(B1962=0,0,VLOOKUP(B1962,competitors!$A$1:$B$1550,2,FALSE))</f>
        <v>0</v>
      </c>
      <c r="D1962" s="371">
        <f>IF(B1962=0,0,VLOOKUP(C1962,competitors!$B$1:$C$1550,2,FALSE))</f>
        <v>0</v>
      </c>
      <c r="F1962" s="370"/>
      <c r="G1962" s="370"/>
      <c r="H1962" s="370"/>
      <c r="I1962" s="370"/>
    </row>
    <row r="1963" spans="1:9" s="372" customFormat="1">
      <c r="A1963" s="370"/>
      <c r="B1963" s="370"/>
      <c r="C1963" s="370">
        <f>IF(B1963=0,0,VLOOKUP(B1963,competitors!$A$1:$B$1550,2,FALSE))</f>
        <v>0</v>
      </c>
      <c r="D1963" s="371">
        <f>IF(B1963=0,0,VLOOKUP(C1963,competitors!$B$1:$C$1550,2,FALSE))</f>
        <v>0</v>
      </c>
      <c r="F1963" s="370"/>
      <c r="G1963" s="370"/>
      <c r="H1963" s="370"/>
      <c r="I1963" s="370"/>
    </row>
    <row r="1964" spans="1:9" s="372" customFormat="1">
      <c r="A1964" s="370"/>
      <c r="B1964" s="370"/>
      <c r="C1964" s="370">
        <f>IF(B1964=0,0,VLOOKUP(B1964,competitors!$A$1:$B$1550,2,FALSE))</f>
        <v>0</v>
      </c>
      <c r="D1964" s="371">
        <f>IF(B1964=0,0,VLOOKUP(C1964,competitors!$B$1:$C$1550,2,FALSE))</f>
        <v>0</v>
      </c>
      <c r="F1964" s="370"/>
      <c r="G1964" s="370"/>
      <c r="H1964" s="370"/>
      <c r="I1964" s="370"/>
    </row>
    <row r="1965" spans="1:9" s="372" customFormat="1">
      <c r="A1965" s="370"/>
      <c r="B1965" s="370"/>
      <c r="C1965" s="370">
        <f>IF(B1965=0,0,VLOOKUP(B1965,competitors!$A$1:$B$1550,2,FALSE))</f>
        <v>0</v>
      </c>
      <c r="D1965" s="371">
        <f>IF(B1965=0,0,VLOOKUP(C1965,competitors!$B$1:$C$1550,2,FALSE))</f>
        <v>0</v>
      </c>
      <c r="F1965" s="370"/>
      <c r="G1965" s="370"/>
      <c r="H1965" s="370"/>
      <c r="I1965" s="370"/>
    </row>
    <row r="1966" spans="1:9" s="372" customFormat="1">
      <c r="A1966" s="370"/>
      <c r="B1966" s="370"/>
      <c r="C1966" s="370">
        <f>IF(B1966=0,0,VLOOKUP(B1966,competitors!$A$1:$B$1550,2,FALSE))</f>
        <v>0</v>
      </c>
      <c r="D1966" s="371">
        <f>IF(B1966=0,0,VLOOKUP(C1966,competitors!$B$1:$C$1550,2,FALSE))</f>
        <v>0</v>
      </c>
      <c r="F1966" s="370"/>
      <c r="G1966" s="370"/>
      <c r="H1966" s="370"/>
      <c r="I1966" s="370"/>
    </row>
    <row r="1967" spans="1:9" s="372" customFormat="1">
      <c r="A1967" s="370"/>
      <c r="B1967" s="370"/>
      <c r="C1967" s="370">
        <f>IF(B1967=0,0,VLOOKUP(B1967,competitors!$A$1:$B$1550,2,FALSE))</f>
        <v>0</v>
      </c>
      <c r="D1967" s="371">
        <f>IF(B1967=0,0,VLOOKUP(C1967,competitors!$B$1:$C$1550,2,FALSE))</f>
        <v>0</v>
      </c>
      <c r="F1967" s="370"/>
      <c r="G1967" s="370"/>
      <c r="H1967" s="370"/>
      <c r="I1967" s="370"/>
    </row>
    <row r="1968" spans="1:9" s="372" customFormat="1">
      <c r="A1968" s="370"/>
      <c r="B1968" s="370"/>
      <c r="C1968" s="370">
        <f>IF(B1968=0,0,VLOOKUP(B1968,competitors!$A$1:$B$1550,2,FALSE))</f>
        <v>0</v>
      </c>
      <c r="D1968" s="371">
        <f>IF(B1968=0,0,VLOOKUP(C1968,competitors!$B$1:$C$1550,2,FALSE))</f>
        <v>0</v>
      </c>
      <c r="F1968" s="370"/>
      <c r="G1968" s="370"/>
      <c r="H1968" s="370"/>
      <c r="I1968" s="370"/>
    </row>
    <row r="1969" spans="1:9" s="372" customFormat="1">
      <c r="A1969" s="370"/>
      <c r="B1969" s="370"/>
      <c r="C1969" s="370">
        <f>IF(B1969=0,0,VLOOKUP(B1969,competitors!$A$1:$B$1550,2,FALSE))</f>
        <v>0</v>
      </c>
      <c r="D1969" s="371">
        <f>IF(B1969=0,0,VLOOKUP(C1969,competitors!$B$1:$C$1550,2,FALSE))</f>
        <v>0</v>
      </c>
      <c r="F1969" s="370"/>
      <c r="G1969" s="370"/>
      <c r="H1969" s="370"/>
      <c r="I1969" s="370"/>
    </row>
    <row r="1970" spans="1:9" s="372" customFormat="1">
      <c r="A1970" s="370"/>
      <c r="B1970" s="370"/>
      <c r="C1970" s="370">
        <f>IF(B1970=0,0,VLOOKUP(B1970,competitors!$A$1:$B$1550,2,FALSE))</f>
        <v>0</v>
      </c>
      <c r="D1970" s="371">
        <f>IF(B1970=0,0,VLOOKUP(C1970,competitors!$B$1:$C$1550,2,FALSE))</f>
        <v>0</v>
      </c>
      <c r="F1970" s="370"/>
      <c r="G1970" s="370"/>
      <c r="H1970" s="370"/>
      <c r="I1970" s="370"/>
    </row>
    <row r="1971" spans="1:9" s="372" customFormat="1">
      <c r="A1971" s="370"/>
      <c r="B1971" s="370"/>
      <c r="C1971" s="370">
        <f>IF(B1971=0,0,VLOOKUP(B1971,competitors!$A$1:$B$1550,2,FALSE))</f>
        <v>0</v>
      </c>
      <c r="D1971" s="371">
        <f>IF(B1971=0,0,VLOOKUP(C1971,competitors!$B$1:$C$1550,2,FALSE))</f>
        <v>0</v>
      </c>
      <c r="F1971" s="370"/>
      <c r="G1971" s="370"/>
      <c r="H1971" s="370"/>
      <c r="I1971" s="370"/>
    </row>
    <row r="1972" spans="1:9" s="372" customFormat="1">
      <c r="A1972" s="370"/>
      <c r="B1972" s="370"/>
      <c r="C1972" s="370">
        <f>IF(B1972=0,0,VLOOKUP(B1972,competitors!$A$1:$B$1550,2,FALSE))</f>
        <v>0</v>
      </c>
      <c r="D1972" s="371">
        <f>IF(B1972=0,0,VLOOKUP(C1972,competitors!$B$1:$C$1550,2,FALSE))</f>
        <v>0</v>
      </c>
      <c r="F1972" s="370"/>
      <c r="G1972" s="370"/>
      <c r="H1972" s="370"/>
      <c r="I1972" s="370"/>
    </row>
    <row r="1973" spans="1:9" s="372" customFormat="1">
      <c r="A1973" s="370"/>
      <c r="B1973" s="370"/>
      <c r="C1973" s="370">
        <f>IF(B1973=0,0,VLOOKUP(B1973,competitors!$A$1:$B$1550,2,FALSE))</f>
        <v>0</v>
      </c>
      <c r="D1973" s="371">
        <f>IF(B1973=0,0,VLOOKUP(C1973,competitors!$B$1:$C$1550,2,FALSE))</f>
        <v>0</v>
      </c>
      <c r="F1973" s="370"/>
      <c r="G1973" s="370"/>
      <c r="H1973" s="370"/>
      <c r="I1973" s="370"/>
    </row>
    <row r="1974" spans="1:9" s="372" customFormat="1">
      <c r="A1974" s="370"/>
      <c r="B1974" s="370"/>
      <c r="C1974" s="370">
        <f>IF(B1974=0,0,VLOOKUP(B1974,competitors!$A$1:$B$1550,2,FALSE))</f>
        <v>0</v>
      </c>
      <c r="D1974" s="371">
        <f>IF(B1974=0,0,VLOOKUP(C1974,competitors!$B$1:$C$1550,2,FALSE))</f>
        <v>0</v>
      </c>
      <c r="F1974" s="370"/>
      <c r="G1974" s="370"/>
      <c r="H1974" s="370"/>
      <c r="I1974" s="370"/>
    </row>
    <row r="1975" spans="1:9" s="372" customFormat="1">
      <c r="A1975" s="370"/>
      <c r="B1975" s="370"/>
      <c r="C1975" s="370">
        <f>IF(B1975=0,0,VLOOKUP(B1975,competitors!$A$1:$B$1550,2,FALSE))</f>
        <v>0</v>
      </c>
      <c r="D1975" s="371">
        <f>IF(B1975=0,0,VLOOKUP(C1975,competitors!$B$1:$C$1550,2,FALSE))</f>
        <v>0</v>
      </c>
      <c r="F1975" s="370"/>
      <c r="G1975" s="370"/>
      <c r="H1975" s="370"/>
      <c r="I1975" s="370"/>
    </row>
    <row r="1976" spans="1:9" s="372" customFormat="1">
      <c r="A1976" s="370"/>
      <c r="B1976" s="370"/>
      <c r="C1976" s="370">
        <f>IF(B1976=0,0,VLOOKUP(B1976,competitors!$A$1:$B$1550,2,FALSE))</f>
        <v>0</v>
      </c>
      <c r="D1976" s="371">
        <f>IF(B1976=0,0,VLOOKUP(C1976,competitors!$B$1:$C$1550,2,FALSE))</f>
        <v>0</v>
      </c>
      <c r="F1976" s="370"/>
      <c r="G1976" s="370"/>
      <c r="H1976" s="370"/>
      <c r="I1976" s="370"/>
    </row>
    <row r="1977" spans="1:9" s="372" customFormat="1">
      <c r="A1977" s="370"/>
      <c r="B1977" s="370"/>
      <c r="C1977" s="370">
        <f>IF(B1977=0,0,VLOOKUP(B1977,competitors!$A$1:$B$1550,2,FALSE))</f>
        <v>0</v>
      </c>
      <c r="D1977" s="371">
        <f>IF(B1977=0,0,VLOOKUP(C1977,competitors!$B$1:$C$1550,2,FALSE))</f>
        <v>0</v>
      </c>
      <c r="F1977" s="370"/>
      <c r="G1977" s="370"/>
      <c r="H1977" s="370"/>
      <c r="I1977" s="370"/>
    </row>
    <row r="1978" spans="1:9" s="372" customFormat="1">
      <c r="A1978" s="370"/>
      <c r="B1978" s="370"/>
      <c r="C1978" s="370">
        <f>IF(B1978=0,0,VLOOKUP(B1978,competitors!$A$1:$B$1550,2,FALSE))</f>
        <v>0</v>
      </c>
      <c r="D1978" s="371">
        <f>IF(B1978=0,0,VLOOKUP(C1978,competitors!$B$1:$C$1550,2,FALSE))</f>
        <v>0</v>
      </c>
      <c r="F1978" s="370"/>
      <c r="G1978" s="370"/>
      <c r="H1978" s="370"/>
      <c r="I1978" s="370"/>
    </row>
    <row r="1979" spans="1:9" s="372" customFormat="1">
      <c r="A1979" s="370"/>
      <c r="B1979" s="370"/>
      <c r="C1979" s="370">
        <f>IF(B1979=0,0,VLOOKUP(B1979,competitors!$A$1:$B$1550,2,FALSE))</f>
        <v>0</v>
      </c>
      <c r="D1979" s="371">
        <f>IF(B1979=0,0,VLOOKUP(C1979,competitors!$B$1:$C$1550,2,FALSE))</f>
        <v>0</v>
      </c>
      <c r="F1979" s="370"/>
      <c r="G1979" s="370"/>
      <c r="H1979" s="370"/>
      <c r="I1979" s="370"/>
    </row>
    <row r="1980" spans="1:9" s="372" customFormat="1">
      <c r="A1980" s="370"/>
      <c r="B1980" s="370"/>
      <c r="C1980" s="370">
        <f>IF(B1980=0,0,VLOOKUP(B1980,competitors!$A$1:$B$1550,2,FALSE))</f>
        <v>0</v>
      </c>
      <c r="D1980" s="371">
        <f>IF(B1980=0,0,VLOOKUP(C1980,competitors!$B$1:$C$1550,2,FALSE))</f>
        <v>0</v>
      </c>
      <c r="F1980" s="370"/>
      <c r="G1980" s="370"/>
      <c r="H1980" s="370"/>
      <c r="I1980" s="370"/>
    </row>
    <row r="1981" spans="1:9" s="372" customFormat="1">
      <c r="A1981" s="370"/>
      <c r="B1981" s="370"/>
      <c r="C1981" s="370">
        <f>IF(B1981=0,0,VLOOKUP(B1981,competitors!$A$1:$B$1550,2,FALSE))</f>
        <v>0</v>
      </c>
      <c r="D1981" s="371">
        <f>IF(B1981=0,0,VLOOKUP(C1981,competitors!$B$1:$C$1550,2,FALSE))</f>
        <v>0</v>
      </c>
      <c r="F1981" s="370"/>
      <c r="G1981" s="370"/>
      <c r="H1981" s="370"/>
      <c r="I1981" s="370"/>
    </row>
    <row r="1982" spans="1:9" s="372" customFormat="1">
      <c r="A1982" s="370"/>
      <c r="B1982" s="370"/>
      <c r="C1982" s="370">
        <f>IF(B1982=0,0,VLOOKUP(B1982,competitors!$A$1:$B$1550,2,FALSE))</f>
        <v>0</v>
      </c>
      <c r="D1982" s="371">
        <f>IF(B1982=0,0,VLOOKUP(C1982,competitors!$B$1:$C$1550,2,FALSE))</f>
        <v>0</v>
      </c>
      <c r="F1982" s="370"/>
      <c r="G1982" s="370"/>
      <c r="H1982" s="370"/>
      <c r="I1982" s="370"/>
    </row>
    <row r="1983" spans="1:9" s="372" customFormat="1">
      <c r="A1983" s="370"/>
      <c r="B1983" s="370"/>
      <c r="C1983" s="370">
        <f>IF(B1983=0,0,VLOOKUP(B1983,competitors!$A$1:$B$1550,2,FALSE))</f>
        <v>0</v>
      </c>
      <c r="D1983" s="371">
        <f>IF(B1983=0,0,VLOOKUP(C1983,competitors!$B$1:$C$1550,2,FALSE))</f>
        <v>0</v>
      </c>
      <c r="F1983" s="370"/>
      <c r="G1983" s="370"/>
      <c r="H1983" s="370"/>
      <c r="I1983" s="370"/>
    </row>
    <row r="1984" spans="1:9" s="372" customFormat="1">
      <c r="A1984" s="370"/>
      <c r="B1984" s="370"/>
      <c r="C1984" s="370">
        <f>IF(B1984=0,0,VLOOKUP(B1984,competitors!$A$1:$B$1550,2,FALSE))</f>
        <v>0</v>
      </c>
      <c r="D1984" s="371">
        <f>IF(B1984=0,0,VLOOKUP(C1984,competitors!$B$1:$C$1550,2,FALSE))</f>
        <v>0</v>
      </c>
      <c r="F1984" s="370"/>
      <c r="G1984" s="370"/>
      <c r="H1984" s="370"/>
      <c r="I1984" s="370"/>
    </row>
    <row r="1985" spans="1:9" s="372" customFormat="1">
      <c r="A1985" s="370"/>
      <c r="B1985" s="370"/>
      <c r="C1985" s="370">
        <f>IF(B1985=0,0,VLOOKUP(B1985,competitors!$A$1:$B$1550,2,FALSE))</f>
        <v>0</v>
      </c>
      <c r="D1985" s="371">
        <f>IF(B1985=0,0,VLOOKUP(C1985,competitors!$B$1:$C$1550,2,FALSE))</f>
        <v>0</v>
      </c>
      <c r="F1985" s="370"/>
      <c r="G1985" s="370"/>
      <c r="H1985" s="370"/>
      <c r="I1985" s="370"/>
    </row>
    <row r="1986" spans="1:9" s="372" customFormat="1">
      <c r="A1986" s="370"/>
      <c r="B1986" s="370"/>
      <c r="C1986" s="370">
        <f>IF(B1986=0,0,VLOOKUP(B1986,competitors!$A$1:$B$1550,2,FALSE))</f>
        <v>0</v>
      </c>
      <c r="D1986" s="371">
        <f>IF(B1986=0,0,VLOOKUP(C1986,competitors!$B$1:$C$1550,2,FALSE))</f>
        <v>0</v>
      </c>
      <c r="F1986" s="370"/>
      <c r="G1986" s="370"/>
      <c r="H1986" s="370"/>
      <c r="I1986" s="370"/>
    </row>
    <row r="1987" spans="1:9" s="372" customFormat="1">
      <c r="A1987" s="370"/>
      <c r="B1987" s="370"/>
      <c r="C1987" s="370">
        <f>IF(B1987=0,0,VLOOKUP(B1987,competitors!$A$1:$B$1550,2,FALSE))</f>
        <v>0</v>
      </c>
      <c r="D1987" s="371">
        <f>IF(B1987=0,0,VLOOKUP(C1987,competitors!$B$1:$C$1550,2,FALSE))</f>
        <v>0</v>
      </c>
      <c r="F1987" s="370"/>
      <c r="G1987" s="370"/>
      <c r="H1987" s="370"/>
      <c r="I1987" s="370"/>
    </row>
    <row r="1988" spans="1:9" s="372" customFormat="1">
      <c r="A1988" s="370"/>
      <c r="B1988" s="370"/>
      <c r="C1988" s="370">
        <f>IF(B1988=0,0,VLOOKUP(B1988,competitors!$A$1:$B$1550,2,FALSE))</f>
        <v>0</v>
      </c>
      <c r="D1988" s="371">
        <f>IF(B1988=0,0,VLOOKUP(C1988,competitors!$B$1:$C$1550,2,FALSE))</f>
        <v>0</v>
      </c>
      <c r="F1988" s="370"/>
      <c r="G1988" s="370"/>
      <c r="H1988" s="370"/>
      <c r="I1988" s="370"/>
    </row>
    <row r="1989" spans="1:9" s="372" customFormat="1">
      <c r="A1989" s="370"/>
      <c r="B1989" s="370"/>
      <c r="C1989" s="370">
        <f>IF(B1989=0,0,VLOOKUP(B1989,competitors!$A$1:$B$1550,2,FALSE))</f>
        <v>0</v>
      </c>
      <c r="D1989" s="371">
        <f>IF(B1989=0,0,VLOOKUP(C1989,competitors!$B$1:$C$1550,2,FALSE))</f>
        <v>0</v>
      </c>
      <c r="F1989" s="370"/>
      <c r="G1989" s="370"/>
      <c r="H1989" s="370"/>
      <c r="I1989" s="370"/>
    </row>
    <row r="1990" spans="1:9" s="372" customFormat="1">
      <c r="A1990" s="370"/>
      <c r="B1990" s="370"/>
      <c r="C1990" s="370">
        <f>IF(B1990=0,0,VLOOKUP(B1990,competitors!$A$1:$B$1550,2,FALSE))</f>
        <v>0</v>
      </c>
      <c r="D1990" s="371">
        <f>IF(B1990=0,0,VLOOKUP(C1990,competitors!$B$1:$C$1550,2,FALSE))</f>
        <v>0</v>
      </c>
      <c r="F1990" s="370"/>
      <c r="G1990" s="370"/>
      <c r="H1990" s="370"/>
      <c r="I1990" s="370"/>
    </row>
    <row r="1991" spans="1:9" s="372" customFormat="1">
      <c r="A1991" s="370"/>
      <c r="B1991" s="370"/>
      <c r="C1991" s="370">
        <f>IF(B1991=0,0,VLOOKUP(B1991,competitors!$A$1:$B$1550,2,FALSE))</f>
        <v>0</v>
      </c>
      <c r="D1991" s="371">
        <f>IF(B1991=0,0,VLOOKUP(C1991,competitors!$B$1:$C$1550,2,FALSE))</f>
        <v>0</v>
      </c>
      <c r="F1991" s="370"/>
      <c r="G1991" s="370"/>
      <c r="H1991" s="370"/>
      <c r="I1991" s="370"/>
    </row>
    <row r="1992" spans="1:9" s="372" customFormat="1">
      <c r="A1992" s="370"/>
      <c r="B1992" s="370"/>
      <c r="C1992" s="370">
        <f>IF(B1992=0,0,VLOOKUP(B1992,competitors!$A$1:$B$1550,2,FALSE))</f>
        <v>0</v>
      </c>
      <c r="D1992" s="371">
        <f>IF(B1992=0,0,VLOOKUP(C1992,competitors!$B$1:$C$1550,2,FALSE))</f>
        <v>0</v>
      </c>
      <c r="F1992" s="370"/>
      <c r="G1992" s="370"/>
      <c r="H1992" s="370"/>
      <c r="I1992" s="370"/>
    </row>
    <row r="1993" spans="1:9" s="372" customFormat="1">
      <c r="A1993" s="370"/>
      <c r="B1993" s="370"/>
      <c r="C1993" s="370">
        <f>IF(B1993=0,0,VLOOKUP(B1993,competitors!$A$1:$B$1550,2,FALSE))</f>
        <v>0</v>
      </c>
      <c r="D1993" s="371">
        <f>IF(B1993=0,0,VLOOKUP(C1993,competitors!$B$1:$C$1550,2,FALSE))</f>
        <v>0</v>
      </c>
      <c r="F1993" s="370"/>
      <c r="G1993" s="370"/>
      <c r="H1993" s="370"/>
      <c r="I1993" s="370"/>
    </row>
    <row r="1994" spans="1:9" s="372" customFormat="1">
      <c r="A1994" s="370"/>
      <c r="B1994" s="370"/>
      <c r="C1994" s="370">
        <f>IF(B1994=0,0,VLOOKUP(B1994,competitors!$A$1:$B$1550,2,FALSE))</f>
        <v>0</v>
      </c>
      <c r="D1994" s="371">
        <f>IF(B1994=0,0,VLOOKUP(C1994,competitors!$B$1:$C$1550,2,FALSE))</f>
        <v>0</v>
      </c>
      <c r="F1994" s="370"/>
      <c r="G1994" s="370"/>
      <c r="H1994" s="370"/>
      <c r="I1994" s="370"/>
    </row>
    <row r="1995" spans="1:9" s="372" customFormat="1">
      <c r="A1995" s="370"/>
      <c r="B1995" s="370"/>
      <c r="C1995" s="370">
        <f>IF(B1995=0,0,VLOOKUP(B1995,competitors!$A$1:$B$1550,2,FALSE))</f>
        <v>0</v>
      </c>
      <c r="D1995" s="371">
        <f>IF(B1995=0,0,VLOOKUP(C1995,competitors!$B$1:$C$1550,2,FALSE))</f>
        <v>0</v>
      </c>
      <c r="F1995" s="370"/>
      <c r="G1995" s="370"/>
      <c r="H1995" s="370"/>
      <c r="I1995" s="370"/>
    </row>
    <row r="1996" spans="1:9" s="372" customFormat="1">
      <c r="A1996" s="370"/>
      <c r="B1996" s="370"/>
      <c r="C1996" s="370">
        <f>IF(B1996=0,0,VLOOKUP(B1996,competitors!$A$1:$B$1550,2,FALSE))</f>
        <v>0</v>
      </c>
      <c r="D1996" s="371">
        <f>IF(B1996=0,0,VLOOKUP(C1996,competitors!$B$1:$C$1550,2,FALSE))</f>
        <v>0</v>
      </c>
      <c r="F1996" s="370"/>
      <c r="G1996" s="370"/>
      <c r="H1996" s="370"/>
      <c r="I1996" s="370"/>
    </row>
    <row r="1997" spans="1:9" s="372" customFormat="1">
      <c r="A1997" s="370"/>
      <c r="B1997" s="370"/>
      <c r="C1997" s="370">
        <f>IF(B1997=0,0,VLOOKUP(B1997,competitors!$A$1:$B$1550,2,FALSE))</f>
        <v>0</v>
      </c>
      <c r="D1997" s="371">
        <f>IF(B1997=0,0,VLOOKUP(C1997,competitors!$B$1:$C$1550,2,FALSE))</f>
        <v>0</v>
      </c>
      <c r="F1997" s="370"/>
      <c r="G1997" s="370"/>
      <c r="H1997" s="370"/>
      <c r="I1997" s="370"/>
    </row>
    <row r="1998" spans="1:9" s="372" customFormat="1">
      <c r="A1998" s="370"/>
      <c r="B1998" s="370"/>
      <c r="C1998" s="370">
        <f>IF(B1998=0,0,VLOOKUP(B1998,competitors!$A$1:$B$1550,2,FALSE))</f>
        <v>0</v>
      </c>
      <c r="D1998" s="371">
        <f>IF(B1998=0,0,VLOOKUP(C1998,competitors!$B$1:$C$1550,2,FALSE))</f>
        <v>0</v>
      </c>
      <c r="F1998" s="370"/>
      <c r="G1998" s="370"/>
      <c r="H1998" s="370"/>
      <c r="I1998" s="370"/>
    </row>
    <row r="1999" spans="1:9" s="372" customFormat="1">
      <c r="A1999" s="370"/>
      <c r="B1999" s="370"/>
      <c r="C1999" s="370">
        <f>IF(B1999=0,0,VLOOKUP(B1999,competitors!$A$1:$B$1550,2,FALSE))</f>
        <v>0</v>
      </c>
      <c r="D1999" s="371">
        <f>IF(B1999=0,0,VLOOKUP(C1999,competitors!$B$1:$C$1550,2,FALSE))</f>
        <v>0</v>
      </c>
      <c r="F1999" s="370"/>
      <c r="G1999" s="370"/>
      <c r="H1999" s="370"/>
      <c r="I1999" s="370"/>
    </row>
    <row r="2000" spans="1:9" s="372" customFormat="1">
      <c r="A2000" s="370"/>
      <c r="B2000" s="370"/>
      <c r="C2000" s="370">
        <f>IF(B2000=0,0,VLOOKUP(B2000,competitors!$A$1:$B$1550,2,FALSE))</f>
        <v>0</v>
      </c>
      <c r="D2000" s="371">
        <f>IF(B2000=0,0,VLOOKUP(C2000,competitors!$B$1:$C$1550,2,FALSE))</f>
        <v>0</v>
      </c>
      <c r="F2000" s="370"/>
      <c r="G2000" s="370"/>
      <c r="H2000" s="370"/>
      <c r="I2000" s="370"/>
    </row>
    <row r="2001" spans="1:9" s="372" customFormat="1">
      <c r="A2001" s="370"/>
      <c r="B2001" s="370"/>
      <c r="C2001" s="370">
        <f>IF(B2001=0,0,VLOOKUP(B2001,competitors!$A$1:$B$1550,2,FALSE))</f>
        <v>0</v>
      </c>
      <c r="D2001" s="371">
        <f>IF(B2001=0,0,VLOOKUP(C2001,competitors!$B$1:$C$1550,2,FALSE))</f>
        <v>0</v>
      </c>
      <c r="F2001" s="370"/>
      <c r="G2001" s="370"/>
      <c r="H2001" s="370"/>
      <c r="I2001" s="370"/>
    </row>
    <row r="2002" spans="1:9" s="372" customFormat="1">
      <c r="A2002" s="370"/>
      <c r="B2002" s="370"/>
      <c r="C2002" s="370">
        <f>IF(B2002=0,0,VLOOKUP(B2002,competitors!$A$1:$B$1550,2,FALSE))</f>
        <v>0</v>
      </c>
      <c r="D2002" s="371">
        <f>IF(B2002=0,0,VLOOKUP(C2002,competitors!$B$1:$C$1550,2,FALSE))</f>
        <v>0</v>
      </c>
      <c r="F2002" s="370"/>
      <c r="G2002" s="370"/>
      <c r="H2002" s="370"/>
      <c r="I2002" s="370"/>
    </row>
    <row r="2003" spans="1:9" s="372" customFormat="1">
      <c r="A2003" s="370"/>
      <c r="B2003" s="370"/>
      <c r="C2003" s="370">
        <f>IF(B2003=0,0,VLOOKUP(B2003,competitors!$A$1:$B$1550,2,FALSE))</f>
        <v>0</v>
      </c>
      <c r="D2003" s="371">
        <f>IF(B2003=0,0,VLOOKUP(C2003,competitors!$B$1:$C$1550,2,FALSE))</f>
        <v>0</v>
      </c>
      <c r="F2003" s="370"/>
      <c r="G2003" s="370"/>
      <c r="H2003" s="370"/>
      <c r="I2003" s="370"/>
    </row>
    <row r="2004" spans="1:9" s="372" customFormat="1">
      <c r="A2004" s="370"/>
      <c r="B2004" s="370"/>
      <c r="C2004" s="370">
        <f>IF(B2004=0,0,VLOOKUP(B2004,competitors!$A$1:$B$1550,2,FALSE))</f>
        <v>0</v>
      </c>
      <c r="D2004" s="371">
        <f>IF(B2004=0,0,VLOOKUP(C2004,competitors!$B$1:$C$1550,2,FALSE))</f>
        <v>0</v>
      </c>
      <c r="F2004" s="370"/>
      <c r="G2004" s="370"/>
      <c r="H2004" s="370"/>
      <c r="I2004" s="370"/>
    </row>
    <row r="2005" spans="1:9" s="372" customFormat="1">
      <c r="A2005" s="370"/>
      <c r="B2005" s="370"/>
      <c r="C2005" s="370">
        <f>IF(B2005=0,0,VLOOKUP(B2005,competitors!$A$1:$B$1550,2,FALSE))</f>
        <v>0</v>
      </c>
      <c r="D2005" s="371">
        <f>IF(B2005=0,0,VLOOKUP(C2005,competitors!$B$1:$C$1550,2,FALSE))</f>
        <v>0</v>
      </c>
      <c r="F2005" s="370"/>
      <c r="G2005" s="370"/>
      <c r="H2005" s="370"/>
      <c r="I2005" s="370"/>
    </row>
    <row r="2006" spans="1:9" s="372" customFormat="1">
      <c r="A2006" s="370"/>
      <c r="B2006" s="370"/>
      <c r="C2006" s="370">
        <f>IF(B2006=0,0,VLOOKUP(B2006,competitors!$A$1:$B$1550,2,FALSE))</f>
        <v>0</v>
      </c>
      <c r="D2006" s="371">
        <f>IF(B2006=0,0,VLOOKUP(C2006,competitors!$B$1:$C$1550,2,FALSE))</f>
        <v>0</v>
      </c>
      <c r="F2006" s="370"/>
      <c r="G2006" s="370"/>
      <c r="H2006" s="370"/>
      <c r="I2006" s="370"/>
    </row>
    <row r="2007" spans="1:9" s="372" customFormat="1">
      <c r="A2007" s="370"/>
      <c r="B2007" s="370"/>
      <c r="C2007" s="370">
        <f>IF(B2007=0,0,VLOOKUP(B2007,competitors!$A$1:$B$1550,2,FALSE))</f>
        <v>0</v>
      </c>
      <c r="D2007" s="371">
        <f>IF(B2007=0,0,VLOOKUP(C2007,competitors!$B$1:$C$1550,2,FALSE))</f>
        <v>0</v>
      </c>
      <c r="F2007" s="370"/>
      <c r="G2007" s="370"/>
      <c r="H2007" s="370"/>
      <c r="I2007" s="370"/>
    </row>
    <row r="2008" spans="1:9" s="372" customFormat="1">
      <c r="A2008" s="370"/>
      <c r="B2008" s="370"/>
      <c r="C2008" s="370">
        <f>IF(B2008=0,0,VLOOKUP(B2008,competitors!$A$1:$B$1550,2,FALSE))</f>
        <v>0</v>
      </c>
      <c r="D2008" s="371">
        <f>IF(B2008=0,0,VLOOKUP(C2008,competitors!$B$1:$C$1550,2,FALSE))</f>
        <v>0</v>
      </c>
      <c r="F2008" s="370"/>
      <c r="G2008" s="370"/>
      <c r="H2008" s="370"/>
      <c r="I2008" s="370"/>
    </row>
    <row r="2009" spans="1:9" s="372" customFormat="1">
      <c r="A2009" s="370"/>
      <c r="B2009" s="370"/>
      <c r="C2009" s="370">
        <f>IF(B2009=0,0,VLOOKUP(B2009,competitors!$A$1:$B$1550,2,FALSE))</f>
        <v>0</v>
      </c>
      <c r="D2009" s="371">
        <f>IF(B2009=0,0,VLOOKUP(C2009,competitors!$B$1:$C$1550,2,FALSE))</f>
        <v>0</v>
      </c>
      <c r="F2009" s="370"/>
      <c r="G2009" s="370"/>
      <c r="H2009" s="370"/>
      <c r="I2009" s="370"/>
    </row>
    <row r="2010" spans="1:9" s="372" customFormat="1">
      <c r="A2010" s="370"/>
      <c r="B2010" s="370"/>
      <c r="C2010" s="370">
        <f>IF(B2010=0,0,VLOOKUP(B2010,competitors!$A$1:$B$1550,2,FALSE))</f>
        <v>0</v>
      </c>
      <c r="D2010" s="371">
        <f>IF(B2010=0,0,VLOOKUP(C2010,competitors!$B$1:$C$1550,2,FALSE))</f>
        <v>0</v>
      </c>
      <c r="F2010" s="370"/>
      <c r="G2010" s="370"/>
      <c r="H2010" s="370"/>
      <c r="I2010" s="370"/>
    </row>
    <row r="2011" spans="1:9" s="372" customFormat="1">
      <c r="A2011" s="370"/>
      <c r="B2011" s="370"/>
      <c r="C2011" s="370">
        <f>IF(B2011=0,0,VLOOKUP(B2011,competitors!$A$1:$B$1550,2,FALSE))</f>
        <v>0</v>
      </c>
      <c r="D2011" s="371">
        <f>IF(B2011=0,0,VLOOKUP(C2011,competitors!$B$1:$C$1550,2,FALSE))</f>
        <v>0</v>
      </c>
      <c r="F2011" s="370"/>
      <c r="G2011" s="370"/>
      <c r="H2011" s="370"/>
      <c r="I2011" s="370"/>
    </row>
    <row r="2012" spans="1:9" s="372" customFormat="1">
      <c r="A2012" s="370"/>
      <c r="B2012" s="370"/>
      <c r="C2012" s="370">
        <f>IF(B2012=0,0,VLOOKUP(B2012,competitors!$A$1:$B$1550,2,FALSE))</f>
        <v>0</v>
      </c>
      <c r="D2012" s="371">
        <f>IF(B2012=0,0,VLOOKUP(C2012,competitors!$B$1:$C$1550,2,FALSE))</f>
        <v>0</v>
      </c>
      <c r="F2012" s="370"/>
      <c r="G2012" s="370"/>
      <c r="H2012" s="370"/>
      <c r="I2012" s="370"/>
    </row>
    <row r="2013" spans="1:9" s="372" customFormat="1">
      <c r="A2013" s="370"/>
      <c r="B2013" s="370"/>
      <c r="C2013" s="370">
        <f>IF(B2013=0,0,VLOOKUP(B2013,competitors!$A$1:$B$1550,2,FALSE))</f>
        <v>0</v>
      </c>
      <c r="D2013" s="371">
        <f>IF(B2013=0,0,VLOOKUP(C2013,competitors!$B$1:$C$1550,2,FALSE))</f>
        <v>0</v>
      </c>
      <c r="F2013" s="370"/>
      <c r="G2013" s="370"/>
      <c r="H2013" s="370"/>
      <c r="I2013" s="370"/>
    </row>
    <row r="2014" spans="1:9" s="372" customFormat="1">
      <c r="A2014" s="370"/>
      <c r="B2014" s="370"/>
      <c r="C2014" s="370">
        <f>IF(B2014=0,0,VLOOKUP(B2014,competitors!$A$1:$B$1550,2,FALSE))</f>
        <v>0</v>
      </c>
      <c r="D2014" s="371">
        <f>IF(B2014=0,0,VLOOKUP(C2014,competitors!$B$1:$C$1550,2,FALSE))</f>
        <v>0</v>
      </c>
      <c r="F2014" s="370"/>
      <c r="G2014" s="370"/>
      <c r="H2014" s="370"/>
      <c r="I2014" s="370"/>
    </row>
    <row r="2015" spans="1:9" s="372" customFormat="1">
      <c r="A2015" s="370"/>
      <c r="B2015" s="370"/>
      <c r="C2015" s="370">
        <f>IF(B2015=0,0,VLOOKUP(B2015,competitors!$A$1:$B$1550,2,FALSE))</f>
        <v>0</v>
      </c>
      <c r="D2015" s="371">
        <f>IF(B2015=0,0,VLOOKUP(C2015,competitors!$B$1:$C$1550,2,FALSE))</f>
        <v>0</v>
      </c>
      <c r="F2015" s="370"/>
      <c r="G2015" s="370"/>
      <c r="H2015" s="370"/>
      <c r="I2015" s="370"/>
    </row>
    <row r="2016" spans="1:9" s="372" customFormat="1">
      <c r="A2016" s="370"/>
      <c r="B2016" s="370"/>
      <c r="C2016" s="370">
        <f>IF(B2016=0,0,VLOOKUP(B2016,competitors!$A$1:$B$1550,2,FALSE))</f>
        <v>0</v>
      </c>
      <c r="D2016" s="371">
        <f>IF(B2016=0,0,VLOOKUP(C2016,competitors!$B$1:$C$1550,2,FALSE))</f>
        <v>0</v>
      </c>
      <c r="F2016" s="370"/>
      <c r="G2016" s="370"/>
      <c r="H2016" s="370"/>
      <c r="I2016" s="370"/>
    </row>
    <row r="2017" spans="1:9" s="372" customFormat="1">
      <c r="A2017" s="370"/>
      <c r="B2017" s="370"/>
      <c r="C2017" s="370">
        <f>IF(B2017=0,0,VLOOKUP(B2017,competitors!$A$1:$B$1550,2,FALSE))</f>
        <v>0</v>
      </c>
      <c r="D2017" s="371">
        <f>IF(B2017=0,0,VLOOKUP(C2017,competitors!$B$1:$C$1550,2,FALSE))</f>
        <v>0</v>
      </c>
      <c r="F2017" s="370"/>
      <c r="G2017" s="370"/>
      <c r="H2017" s="370"/>
      <c r="I2017" s="370"/>
    </row>
    <row r="2018" spans="1:9" s="372" customFormat="1">
      <c r="A2018" s="370"/>
      <c r="B2018" s="370"/>
      <c r="C2018" s="370">
        <f>IF(B2018=0,0,VLOOKUP(B2018,competitors!$A$1:$B$1550,2,FALSE))</f>
        <v>0</v>
      </c>
      <c r="D2018" s="371">
        <f>IF(B2018=0,0,VLOOKUP(C2018,competitors!$B$1:$C$1550,2,FALSE))</f>
        <v>0</v>
      </c>
      <c r="F2018" s="370"/>
      <c r="G2018" s="370"/>
      <c r="H2018" s="370"/>
      <c r="I2018" s="370"/>
    </row>
    <row r="2019" spans="1:9" s="372" customFormat="1">
      <c r="A2019" s="370"/>
      <c r="B2019" s="370"/>
      <c r="C2019" s="370">
        <f>IF(B2019=0,0,VLOOKUP(B2019,competitors!$A$1:$B$1550,2,FALSE))</f>
        <v>0</v>
      </c>
      <c r="D2019" s="371">
        <f>IF(B2019=0,0,VLOOKUP(C2019,competitors!$B$1:$C$1550,2,FALSE))</f>
        <v>0</v>
      </c>
      <c r="F2019" s="370"/>
      <c r="G2019" s="370"/>
      <c r="H2019" s="370"/>
      <c r="I2019" s="370"/>
    </row>
    <row r="2020" spans="1:9" s="372" customFormat="1">
      <c r="A2020" s="370"/>
      <c r="B2020" s="370"/>
      <c r="C2020" s="370">
        <f>IF(B2020=0,0,VLOOKUP(B2020,competitors!$A$1:$B$1550,2,FALSE))</f>
        <v>0</v>
      </c>
      <c r="D2020" s="371">
        <f>IF(B2020=0,0,VLOOKUP(C2020,competitors!$B$1:$C$1550,2,FALSE))</f>
        <v>0</v>
      </c>
      <c r="F2020" s="370"/>
      <c r="G2020" s="370"/>
      <c r="H2020" s="370"/>
      <c r="I2020" s="370"/>
    </row>
    <row r="2021" spans="1:9" s="372" customFormat="1">
      <c r="A2021" s="370"/>
      <c r="B2021" s="370"/>
      <c r="C2021" s="370">
        <f>IF(B2021=0,0,VLOOKUP(B2021,competitors!$A$1:$B$1550,2,FALSE))</f>
        <v>0</v>
      </c>
      <c r="D2021" s="371">
        <f>IF(B2021=0,0,VLOOKUP(C2021,competitors!$B$1:$C$1550,2,FALSE))</f>
        <v>0</v>
      </c>
      <c r="F2021" s="370"/>
      <c r="G2021" s="370"/>
      <c r="H2021" s="370"/>
      <c r="I2021" s="370"/>
    </row>
    <row r="2022" spans="1:9" s="372" customFormat="1">
      <c r="A2022" s="370"/>
      <c r="B2022" s="370"/>
      <c r="C2022" s="370">
        <f>IF(B2022=0,0,VLOOKUP(B2022,competitors!$A$1:$B$1550,2,FALSE))</f>
        <v>0</v>
      </c>
      <c r="D2022" s="371">
        <f>IF(B2022=0,0,VLOOKUP(C2022,competitors!$B$1:$C$1550,2,FALSE))</f>
        <v>0</v>
      </c>
      <c r="F2022" s="370"/>
      <c r="G2022" s="370"/>
      <c r="H2022" s="370"/>
      <c r="I2022" s="370"/>
    </row>
    <row r="2023" spans="1:9" s="372" customFormat="1">
      <c r="A2023" s="370"/>
      <c r="B2023" s="370"/>
      <c r="C2023" s="370">
        <f>IF(B2023=0,0,VLOOKUP(B2023,competitors!$A$1:$B$1550,2,FALSE))</f>
        <v>0</v>
      </c>
      <c r="D2023" s="371">
        <f>IF(B2023=0,0,VLOOKUP(C2023,competitors!$B$1:$C$1550,2,FALSE))</f>
        <v>0</v>
      </c>
      <c r="F2023" s="370"/>
      <c r="G2023" s="370"/>
      <c r="H2023" s="370"/>
      <c r="I2023" s="370"/>
    </row>
    <row r="2024" spans="1:9" s="372" customFormat="1">
      <c r="A2024" s="370"/>
      <c r="B2024" s="370"/>
      <c r="C2024" s="370">
        <f>IF(B2024=0,0,VLOOKUP(B2024,competitors!$A$1:$B$1550,2,FALSE))</f>
        <v>0</v>
      </c>
      <c r="D2024" s="371">
        <f>IF(B2024=0,0,VLOOKUP(C2024,competitors!$B$1:$C$1550,2,FALSE))</f>
        <v>0</v>
      </c>
      <c r="F2024" s="370"/>
      <c r="G2024" s="370"/>
      <c r="H2024" s="370"/>
      <c r="I2024" s="370"/>
    </row>
    <row r="2025" spans="1:9" s="372" customFormat="1">
      <c r="A2025" s="370"/>
      <c r="B2025" s="370"/>
      <c r="C2025" s="370">
        <f>IF(B2025=0,0,VLOOKUP(B2025,competitors!$A$1:$B$1550,2,FALSE))</f>
        <v>0</v>
      </c>
      <c r="D2025" s="371">
        <f>IF(B2025=0,0,VLOOKUP(C2025,competitors!$B$1:$C$1550,2,FALSE))</f>
        <v>0</v>
      </c>
      <c r="F2025" s="370"/>
      <c r="G2025" s="370"/>
      <c r="H2025" s="370"/>
      <c r="I2025" s="370"/>
    </row>
    <row r="2026" spans="1:9" s="372" customFormat="1">
      <c r="A2026" s="370"/>
      <c r="B2026" s="370"/>
      <c r="C2026" s="370">
        <f>IF(B2026=0,0,VLOOKUP(B2026,competitors!$A$1:$B$1550,2,FALSE))</f>
        <v>0</v>
      </c>
      <c r="D2026" s="371">
        <f>IF(B2026=0,0,VLOOKUP(C2026,competitors!$B$1:$C$1550,2,FALSE))</f>
        <v>0</v>
      </c>
      <c r="F2026" s="370"/>
      <c r="G2026" s="370"/>
      <c r="H2026" s="370"/>
      <c r="I2026" s="370"/>
    </row>
    <row r="2027" spans="1:9" s="372" customFormat="1">
      <c r="A2027" s="370"/>
      <c r="B2027" s="370"/>
      <c r="C2027" s="370">
        <f>IF(B2027=0,0,VLOOKUP(B2027,competitors!$A$1:$B$1550,2,FALSE))</f>
        <v>0</v>
      </c>
      <c r="D2027" s="371">
        <f>IF(B2027=0,0,VLOOKUP(C2027,competitors!$B$1:$C$1550,2,FALSE))</f>
        <v>0</v>
      </c>
      <c r="F2027" s="370"/>
      <c r="G2027" s="370"/>
      <c r="H2027" s="370"/>
      <c r="I2027" s="370"/>
    </row>
    <row r="2028" spans="1:9" s="372" customFormat="1">
      <c r="A2028" s="370"/>
      <c r="B2028" s="370"/>
      <c r="C2028" s="370">
        <f>IF(B2028=0,0,VLOOKUP(B2028,competitors!$A$1:$B$1550,2,FALSE))</f>
        <v>0</v>
      </c>
      <c r="D2028" s="371">
        <f>IF(B2028=0,0,VLOOKUP(C2028,competitors!$B$1:$C$1550,2,FALSE))</f>
        <v>0</v>
      </c>
      <c r="F2028" s="370"/>
      <c r="G2028" s="370"/>
      <c r="H2028" s="370"/>
      <c r="I2028" s="370"/>
    </row>
    <row r="2029" spans="1:9" s="372" customFormat="1">
      <c r="A2029" s="370"/>
      <c r="B2029" s="370"/>
      <c r="C2029" s="370">
        <f>IF(B2029=0,0,VLOOKUP(B2029,competitors!$A$1:$B$1550,2,FALSE))</f>
        <v>0</v>
      </c>
      <c r="D2029" s="371">
        <f>IF(B2029=0,0,VLOOKUP(C2029,competitors!$B$1:$C$1550,2,FALSE))</f>
        <v>0</v>
      </c>
      <c r="F2029" s="370"/>
      <c r="G2029" s="370"/>
      <c r="H2029" s="370"/>
      <c r="I2029" s="370"/>
    </row>
    <row r="2030" spans="1:9" s="372" customFormat="1">
      <c r="A2030" s="370"/>
      <c r="B2030" s="370"/>
      <c r="C2030" s="370">
        <f>IF(B2030=0,0,VLOOKUP(B2030,competitors!$A$1:$B$1550,2,FALSE))</f>
        <v>0</v>
      </c>
      <c r="D2030" s="371">
        <f>IF(B2030=0,0,VLOOKUP(C2030,competitors!$B$1:$C$1550,2,FALSE))</f>
        <v>0</v>
      </c>
      <c r="F2030" s="370"/>
      <c r="G2030" s="370"/>
      <c r="H2030" s="370"/>
      <c r="I2030" s="370"/>
    </row>
    <row r="2031" spans="1:9" s="372" customFormat="1">
      <c r="A2031" s="370"/>
      <c r="B2031" s="370"/>
      <c r="C2031" s="370">
        <f>IF(B2031=0,0,VLOOKUP(B2031,competitors!$A$1:$B$1550,2,FALSE))</f>
        <v>0</v>
      </c>
      <c r="D2031" s="371">
        <f>IF(B2031=0,0,VLOOKUP(C2031,competitors!$B$1:$C$1550,2,FALSE))</f>
        <v>0</v>
      </c>
      <c r="F2031" s="370"/>
      <c r="G2031" s="370"/>
      <c r="H2031" s="370"/>
      <c r="I2031" s="370"/>
    </row>
    <row r="2032" spans="1:9" s="372" customFormat="1">
      <c r="A2032" s="370"/>
      <c r="B2032" s="370"/>
      <c r="C2032" s="370">
        <f>IF(B2032=0,0,VLOOKUP(B2032,competitors!$A$1:$B$1550,2,FALSE))</f>
        <v>0</v>
      </c>
      <c r="D2032" s="371">
        <f>IF(B2032=0,0,VLOOKUP(C2032,competitors!$B$1:$C$1550,2,FALSE))</f>
        <v>0</v>
      </c>
      <c r="F2032" s="370"/>
      <c r="G2032" s="370"/>
      <c r="H2032" s="370"/>
      <c r="I2032" s="370"/>
    </row>
    <row r="2033" spans="1:9" s="372" customFormat="1">
      <c r="A2033" s="370"/>
      <c r="B2033" s="370"/>
      <c r="C2033" s="370">
        <f>IF(B2033=0,0,VLOOKUP(B2033,competitors!$A$1:$B$1550,2,FALSE))</f>
        <v>0</v>
      </c>
      <c r="D2033" s="371">
        <f>IF(B2033=0,0,VLOOKUP(C2033,competitors!$B$1:$C$1550,2,FALSE))</f>
        <v>0</v>
      </c>
      <c r="F2033" s="370"/>
      <c r="G2033" s="370"/>
      <c r="H2033" s="370"/>
      <c r="I2033" s="37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91"/>
  <sheetViews>
    <sheetView showZeros="0" tabSelected="1" topLeftCell="A4" workbookViewId="0">
      <selection activeCell="C8" sqref="C8"/>
    </sheetView>
  </sheetViews>
  <sheetFormatPr defaultRowHeight="15"/>
  <cols>
    <col min="1" max="1" width="9.140625" style="370"/>
    <col min="2" max="2" width="12" style="371" customWidth="1"/>
    <col min="3" max="3" width="29.140625" style="370" customWidth="1"/>
    <col min="4" max="4" width="11.7109375" style="370" bestFit="1" customWidth="1"/>
    <col min="5" max="5" width="9.140625" style="373"/>
    <col min="6" max="6" width="3" style="370" customWidth="1"/>
    <col min="7" max="7" width="6.42578125" style="370" customWidth="1"/>
    <col min="8" max="16384" width="9.140625" style="370"/>
  </cols>
  <sheetData>
    <row r="1" spans="1:5">
      <c r="A1" s="369" t="s">
        <v>1099</v>
      </c>
      <c r="B1" s="369"/>
      <c r="C1" s="369"/>
      <c r="D1" s="369"/>
      <c r="E1" s="369"/>
    </row>
    <row r="2" spans="1:5">
      <c r="A2" s="369" t="s">
        <v>740</v>
      </c>
      <c r="B2" s="369"/>
      <c r="C2" s="369"/>
      <c r="D2" s="369"/>
      <c r="E2" s="369"/>
    </row>
    <row r="3" spans="1:5">
      <c r="A3" s="383"/>
      <c r="B3" s="384" t="s">
        <v>2140</v>
      </c>
      <c r="C3" s="383"/>
      <c r="D3" s="383"/>
      <c r="E3" s="383"/>
    </row>
    <row r="4" spans="1:5">
      <c r="A4" s="370" t="s">
        <v>1737</v>
      </c>
      <c r="C4" s="370">
        <f>IF(B4=0,0,VLOOKUP(B4,competitors!$A$1:$B$1550,2,FALSE))</f>
        <v>0</v>
      </c>
      <c r="D4" s="370">
        <f>IF(B4=0,0,VLOOKUP(C4,competitors!$B$1:$C$1550,2,FALSE))</f>
        <v>0</v>
      </c>
    </row>
    <row r="5" spans="1:5">
      <c r="A5" s="370">
        <v>1</v>
      </c>
      <c r="B5" s="371">
        <v>392</v>
      </c>
      <c r="C5" s="370" t="str">
        <f>IF(B5=0,0,VLOOKUP(B5,competitors!$A$1:$B$1550,2,FALSE))</f>
        <v>Joe Miles</v>
      </c>
      <c r="D5" s="370" t="str">
        <f>IF(B5=0,0,VLOOKUP(C5,competitors!$B$1:$C$1550,2,FALSE))</f>
        <v>Wim</v>
      </c>
      <c r="E5" s="373">
        <v>1.97</v>
      </c>
    </row>
    <row r="6" spans="1:5">
      <c r="A6" s="370">
        <v>2</v>
      </c>
      <c r="B6" s="371">
        <v>698</v>
      </c>
      <c r="C6" s="370" t="str">
        <f>IF(B6=0,0,VLOOKUP(B6,competitors!$A$1:$B$1550,2,FALSE))</f>
        <v>Jamie Croucher SM</v>
      </c>
      <c r="D6" s="370" t="str">
        <f>IF(B6=0,0,VLOOKUP(C6,competitors!$B$1:$C$1550,2,FALSE))</f>
        <v>YOAC</v>
      </c>
      <c r="E6" s="373">
        <v>1.85</v>
      </c>
    </row>
    <row r="7" spans="1:5">
      <c r="A7" s="370">
        <v>3</v>
      </c>
      <c r="B7" s="371">
        <v>94</v>
      </c>
      <c r="C7" s="370" t="str">
        <f>IF(B7=0,0,VLOOKUP(B7,competitors!$A$1:$B$1550,2,FALSE))</f>
        <v>Matthew Gilbert SM</v>
      </c>
      <c r="D7" s="370" t="str">
        <f>IF(B7=0,0,VLOOKUP(C7,competitors!$B$1:$C$1550,2,FALSE))</f>
        <v>Arm</v>
      </c>
      <c r="E7" s="373">
        <v>1.65</v>
      </c>
    </row>
    <row r="8" spans="1:5">
      <c r="A8" s="370">
        <v>4</v>
      </c>
      <c r="B8" s="371">
        <v>895</v>
      </c>
      <c r="C8" s="370" t="str">
        <f>IF(B8=0,0,VLOOKUP(B8,competitors!$A$1:$B$1550,2,FALSE))</f>
        <v>Dan Pearce SM</v>
      </c>
      <c r="D8" s="370" t="str">
        <f>IF(B8=0,0,VLOOKUP(C8,competitors!$B$1:$C$1550,2,FALSE))</f>
        <v>N&amp;P</v>
      </c>
      <c r="E8" s="373">
        <v>1.6</v>
      </c>
    </row>
    <row r="9" spans="1:5">
      <c r="A9" s="370">
        <v>5</v>
      </c>
      <c r="B9" s="371">
        <v>891</v>
      </c>
      <c r="C9" s="370" t="str">
        <f>IF(B9=0,0,VLOOKUP(B9,competitors!$A$1:$B$1550,2,FALSE))</f>
        <v>Tom Harris SM</v>
      </c>
      <c r="D9" s="370" t="str">
        <f>IF(B9=0,0,VLOOKUP(C9,competitors!$B$1:$C$1550,2,FALSE))</f>
        <v>N&amp;P</v>
      </c>
      <c r="E9" s="373">
        <v>1.55</v>
      </c>
    </row>
    <row r="10" spans="1:5">
      <c r="A10" s="370">
        <v>6</v>
      </c>
      <c r="B10" s="371">
        <v>388</v>
      </c>
      <c r="C10" s="370" t="str">
        <f>IF(B10=0,0,VLOOKUP(B10,competitors!$A$1:$B$1550,2,FALSE))</f>
        <v>David Pearson</v>
      </c>
      <c r="D10" s="370" t="str">
        <f>IF(B10=0,0,VLOOKUP(C10,competitors!$B$1:$C$1550,2,FALSE))</f>
        <v>Wim</v>
      </c>
      <c r="E10" s="373">
        <v>1.55</v>
      </c>
    </row>
    <row r="11" spans="1:5">
      <c r="A11" s="370">
        <v>7</v>
      </c>
      <c r="B11" s="371">
        <v>406</v>
      </c>
      <c r="C11" s="370" t="str">
        <f>IF(B11=0,0,VLOOKUP(B11,competitors!$A$1:$B$1550,2,FALSE))</f>
        <v>Mark Roach SM</v>
      </c>
      <c r="D11" s="370" t="str">
        <f>IF(B11=0,0,VLOOKUP(C11,competitors!$B$1:$C$1550,2,FALSE))</f>
        <v>PAC</v>
      </c>
      <c r="E11" s="373">
        <v>1.5</v>
      </c>
    </row>
    <row r="12" spans="1:5">
      <c r="A12" s="370">
        <v>8</v>
      </c>
      <c r="B12" s="371">
        <v>404</v>
      </c>
      <c r="C12" s="370" t="str">
        <f>IF(B12=0,0,VLOOKUP(B12,competitors!$A$1:$B$1550,2,FALSE))</f>
        <v>Jamie Grose SM</v>
      </c>
      <c r="D12" s="370" t="str">
        <f>IF(B12=0,0,VLOOKUP(C12,competitors!$B$1:$C$1550,2,FALSE))</f>
        <v>PAC</v>
      </c>
      <c r="E12" s="373">
        <v>1.35</v>
      </c>
    </row>
    <row r="13" spans="1:5">
      <c r="A13" s="370">
        <v>9</v>
      </c>
      <c r="B13" s="371">
        <v>574</v>
      </c>
      <c r="C13" s="370" t="str">
        <f>IF(B13=0,0,VLOOKUP(B13,competitors!$A$1:$B$1550,2,FALSE))</f>
        <v>Adam Carrow SM</v>
      </c>
      <c r="D13" s="370" t="str">
        <f>IF(B13=0,0,VLOOKUP(C13,competitors!$B$1:$C$1550,2,FALSE))</f>
        <v>TAC</v>
      </c>
      <c r="E13" s="373">
        <v>1.3</v>
      </c>
    </row>
    <row r="14" spans="1:5">
      <c r="A14" s="370">
        <v>10</v>
      </c>
      <c r="B14" s="371">
        <v>93</v>
      </c>
      <c r="C14" s="370" t="str">
        <f>IF(B14=0,0,VLOOKUP(B14,competitors!$A$1:$B$1550,2,FALSE))</f>
        <v>Tom Blackford SM</v>
      </c>
      <c r="D14" s="370" t="str">
        <f>IF(B14=0,0,VLOOKUP(C14,competitors!$B$1:$C$1550,2,FALSE))</f>
        <v>Arm</v>
      </c>
      <c r="E14" s="373">
        <v>1.2</v>
      </c>
    </row>
    <row r="15" spans="1:5">
      <c r="A15" s="370">
        <v>11</v>
      </c>
      <c r="B15" s="371">
        <v>572</v>
      </c>
      <c r="C15" s="370" t="str">
        <f>IF(B15=0,0,VLOOKUP(B15,competitors!$A$1:$B$1550,2,FALSE))</f>
        <v>Matthew Evans SM</v>
      </c>
      <c r="D15" s="370" t="str">
        <f>IF(B15=0,0,VLOOKUP(C15,competitors!$B$1:$C$1550,2,FALSE))</f>
        <v>TAC</v>
      </c>
      <c r="E15" s="373">
        <v>1.1000000000000001</v>
      </c>
    </row>
    <row r="16" spans="1:5">
      <c r="A16" s="370">
        <v>11</v>
      </c>
      <c r="B16" s="371">
        <v>81</v>
      </c>
      <c r="C16" s="370" t="str">
        <f>IF(B16=0,0,VLOOKUP(B16,competitors!$A$1:$B$1550,2,FALSE))</f>
        <v>Alan Milner SM</v>
      </c>
      <c r="D16" s="370" t="str">
        <f>IF(B16=0,0,VLOOKUP(C16,competitors!$B$1:$C$1550,2,FALSE))</f>
        <v>Arm</v>
      </c>
      <c r="E16" s="373">
        <v>1.1000000000000001</v>
      </c>
    </row>
    <row r="17" spans="1:7">
      <c r="A17" s="370">
        <v>13</v>
      </c>
      <c r="B17" s="371">
        <v>412</v>
      </c>
      <c r="C17" s="370" t="str">
        <f>IF(B17=0,0,VLOOKUP(B17,competitors!$A$1:$B$1550,2,FALSE))</f>
        <v>Richard Wheeler SM</v>
      </c>
      <c r="D17" s="370" t="str">
        <f>IF(B17=0,0,VLOOKUP(C17,competitors!$B$1:$C$1550,2,FALSE))</f>
        <v>PAC</v>
      </c>
      <c r="E17" s="373">
        <v>1.1000000000000001</v>
      </c>
    </row>
    <row r="18" spans="1:7">
      <c r="A18" s="370" t="s">
        <v>1738</v>
      </c>
      <c r="C18" s="370">
        <f>IF(B18=0,0,VLOOKUP(B18,competitors!$A$1:$B$1550,2,FALSE))</f>
        <v>0</v>
      </c>
      <c r="D18" s="370">
        <f>IF(B18=0,0,VLOOKUP(C18,competitors!$B$1:$C$1550,2,FALSE))</f>
        <v>0</v>
      </c>
      <c r="G18" s="370" t="s">
        <v>1739</v>
      </c>
    </row>
    <row r="19" spans="1:7">
      <c r="B19" s="371">
        <v>296</v>
      </c>
      <c r="C19" s="370" t="str">
        <f>IF(B19=0,0,VLOOKUP(B19,competitors!$A$1:$B$1550,2,FALSE))</f>
        <v>Jevgini Judin SM</v>
      </c>
      <c r="D19" s="370" t="str">
        <f>IF(B19=0,0,VLOOKUP(C19,competitors!$B$1:$C$1550,2,FALSE))</f>
        <v>ExH</v>
      </c>
      <c r="E19" s="373">
        <v>13.54</v>
      </c>
      <c r="G19" s="370">
        <v>0.7</v>
      </c>
    </row>
    <row r="20" spans="1:7">
      <c r="B20" s="371">
        <v>392</v>
      </c>
      <c r="C20" s="370" t="str">
        <f>IF(B20=0,0,VLOOKUP(B20,competitors!$A$1:$B$1550,2,FALSE))</f>
        <v>Joe Miles</v>
      </c>
      <c r="D20" s="370" t="str">
        <f>IF(B20=0,0,VLOOKUP(C20,competitors!$B$1:$C$1550,2,FALSE))</f>
        <v>Wim</v>
      </c>
      <c r="E20" s="373">
        <v>13.09</v>
      </c>
      <c r="G20" s="385" t="s">
        <v>2129</v>
      </c>
    </row>
    <row r="21" spans="1:7">
      <c r="B21" s="371">
        <v>891</v>
      </c>
      <c r="C21" s="370" t="str">
        <f>IF(B21=0,0,VLOOKUP(B21,competitors!$A$1:$B$1550,2,FALSE))</f>
        <v>Tom Harris SM</v>
      </c>
      <c r="D21" s="370" t="str">
        <f>IF(B21=0,0,VLOOKUP(C21,competitors!$B$1:$C$1550,2,FALSE))</f>
        <v>N&amp;P</v>
      </c>
      <c r="E21" s="373">
        <v>12.77</v>
      </c>
      <c r="G21" s="370">
        <v>-0.5</v>
      </c>
    </row>
    <row r="22" spans="1:7">
      <c r="B22" s="371">
        <v>297</v>
      </c>
      <c r="C22" s="370" t="str">
        <f>IF(B22=0,0,VLOOKUP(B22,competitors!$A$1:$B$1550,2,FALSE))</f>
        <v>Darren Thomas SM</v>
      </c>
      <c r="D22" s="370" t="str">
        <f>IF(B22=0,0,VLOOKUP(C22,competitors!$B$1:$C$1550,2,FALSE))</f>
        <v>ExH</v>
      </c>
      <c r="E22" s="373">
        <v>12.43</v>
      </c>
      <c r="G22" s="385" t="s">
        <v>2129</v>
      </c>
    </row>
    <row r="23" spans="1:7">
      <c r="B23" s="371">
        <v>2095</v>
      </c>
      <c r="C23" s="370" t="str">
        <f>IF(B23=0,0,VLOOKUP(B23,competitors!$A$1:$B$1550,2,FALSE))</f>
        <v>Matthew Effick U20M/SM</v>
      </c>
      <c r="D23" s="370" t="str">
        <f>IF(B23=0,0,VLOOKUP(C23,competitors!$B$1:$C$1550,2,FALSE))</f>
        <v>Wim</v>
      </c>
      <c r="E23" s="373">
        <v>11.33</v>
      </c>
      <c r="G23" s="385" t="s">
        <v>2129</v>
      </c>
    </row>
    <row r="24" spans="1:7">
      <c r="B24" s="371">
        <v>94</v>
      </c>
      <c r="C24" s="370" t="str">
        <f>IF(B24=0,0,VLOOKUP(B24,competitors!$A$1:$B$1550,2,FALSE))</f>
        <v>Matthew Gilbert SM</v>
      </c>
      <c r="D24" s="370" t="str">
        <f>IF(B24=0,0,VLOOKUP(C24,competitors!$B$1:$C$1550,2,FALSE))</f>
        <v>Arm</v>
      </c>
      <c r="E24" s="373">
        <v>10.54</v>
      </c>
      <c r="G24" s="385" t="s">
        <v>2129</v>
      </c>
    </row>
    <row r="25" spans="1:7">
      <c r="B25" s="371">
        <v>698</v>
      </c>
      <c r="C25" s="370" t="str">
        <f>IF(B25=0,0,VLOOKUP(B25,competitors!$A$1:$B$1550,2,FALSE))</f>
        <v>Jamie Croucher SM</v>
      </c>
      <c r="D25" s="370" t="str">
        <f>IF(B25=0,0,VLOOKUP(C25,competitors!$B$1:$C$1550,2,FALSE))</f>
        <v>YOAC</v>
      </c>
      <c r="E25" s="373">
        <v>10.36</v>
      </c>
      <c r="G25" s="385" t="s">
        <v>2129</v>
      </c>
    </row>
    <row r="26" spans="1:7">
      <c r="B26" s="371">
        <v>889</v>
      </c>
      <c r="C26" s="370" t="str">
        <f>IF(B26=0,0,VLOOKUP(B26,competitors!$A$1:$B$1550,2,FALSE))</f>
        <v>Steve Clemo SM</v>
      </c>
      <c r="D26" s="370" t="str">
        <f>IF(B26=0,0,VLOOKUP(C26,competitors!$B$1:$C$1550,2,FALSE))</f>
        <v>N&amp;P</v>
      </c>
      <c r="E26" s="373">
        <v>9.89</v>
      </c>
      <c r="G26" s="370">
        <v>0.6</v>
      </c>
    </row>
    <row r="27" spans="1:7">
      <c r="B27" s="371">
        <v>683</v>
      </c>
      <c r="C27" s="370" t="str">
        <f>IF(B27=0,0,VLOOKUP(B27,competitors!$A$1:$B$1550,2,FALSE))</f>
        <v>Geoff Cole SM</v>
      </c>
      <c r="D27" s="370" t="str">
        <f>IF(B27=0,0,VLOOKUP(C27,competitors!$B$1:$C$1550,2,FALSE))</f>
        <v>YOAC</v>
      </c>
      <c r="E27" s="373">
        <v>9.4600000000000009</v>
      </c>
      <c r="G27" s="370">
        <v>0.8</v>
      </c>
    </row>
    <row r="28" spans="1:7">
      <c r="B28" s="371">
        <v>572</v>
      </c>
      <c r="C28" s="370" t="str">
        <f>IF(B28=0,0,VLOOKUP(B28,competitors!$A$1:$B$1550,2,FALSE))</f>
        <v>Matthew Evans SM</v>
      </c>
      <c r="D28" s="370" t="str">
        <f>IF(B28=0,0,VLOOKUP(C28,competitors!$B$1:$C$1550,2,FALSE))</f>
        <v>TAC</v>
      </c>
      <c r="E28" s="373">
        <v>8.92</v>
      </c>
      <c r="G28" s="385" t="s">
        <v>2129</v>
      </c>
    </row>
    <row r="29" spans="1:7">
      <c r="B29" s="371">
        <v>404</v>
      </c>
      <c r="C29" s="370" t="str">
        <f>IF(B29=0,0,VLOOKUP(B29,competitors!$A$1:$B$1550,2,FALSE))</f>
        <v>Jamie Grose SM</v>
      </c>
      <c r="D29" s="370" t="str">
        <f>IF(B29=0,0,VLOOKUP(C29,competitors!$B$1:$C$1550,2,FALSE))</f>
        <v>PAC</v>
      </c>
      <c r="E29" s="373">
        <v>8.76</v>
      </c>
      <c r="G29" s="370">
        <v>-1.3</v>
      </c>
    </row>
    <row r="30" spans="1:7">
      <c r="B30" s="371">
        <v>93</v>
      </c>
      <c r="C30" s="370" t="str">
        <f>IF(B30=0,0,VLOOKUP(B30,competitors!$A$1:$B$1550,2,FALSE))</f>
        <v>Tom Blackford SM</v>
      </c>
      <c r="D30" s="370" t="str">
        <f>IF(B30=0,0,VLOOKUP(C30,competitors!$B$1:$C$1550,2,FALSE))</f>
        <v>Arm</v>
      </c>
      <c r="E30" s="373">
        <v>8.56</v>
      </c>
      <c r="G30" s="370">
        <v>-0.5</v>
      </c>
    </row>
    <row r="31" spans="1:7">
      <c r="B31" s="371">
        <v>585</v>
      </c>
      <c r="C31" s="370" t="str">
        <f>IF(B31=0,0,VLOOKUP(B31,competitors!$A$1:$B$1550,2,FALSE))</f>
        <v>Steven Shaw SM</v>
      </c>
      <c r="D31" s="370" t="str">
        <f>IF(B31=0,0,VLOOKUP(C31,competitors!$B$1:$C$1550,2,FALSE))</f>
        <v>TAC</v>
      </c>
      <c r="E31" s="373">
        <v>8.02</v>
      </c>
      <c r="G31" s="385" t="s">
        <v>2129</v>
      </c>
    </row>
    <row r="32" spans="1:7">
      <c r="A32" s="370" t="s">
        <v>2138</v>
      </c>
      <c r="C32" s="370">
        <f>IF(B32=0,0,VLOOKUP(B32,competitors!$A$1:$B$1550,2,FALSE))</f>
        <v>0</v>
      </c>
      <c r="D32" s="370">
        <f>IF(B32=0,0,VLOOKUP(C32,competitors!$B$1:$C$1550,2,FALSE))</f>
        <v>0</v>
      </c>
    </row>
    <row r="33" spans="2:7">
      <c r="B33" s="371">
        <v>773</v>
      </c>
      <c r="C33" s="370" t="str">
        <f>IF(B33=0,0,VLOOKUP(B33,competitors!$A$1:$B$1550,2,FALSE))</f>
        <v>Patrick Swan SM</v>
      </c>
      <c r="D33" s="370" t="str">
        <f>IF(B33=0,0,VLOOKUP(C33,competitors!$B$1:$C$1550,2,FALSE))</f>
        <v>CAC</v>
      </c>
      <c r="E33" s="373">
        <v>15.59</v>
      </c>
      <c r="F33" s="370">
        <v>1</v>
      </c>
    </row>
    <row r="34" spans="2:7">
      <c r="B34" s="371">
        <v>1140</v>
      </c>
      <c r="C34" s="370" t="str">
        <f>IF(B34=0,0,VLOOKUP(B34,competitors!$A$1:$B$1550,2,FALSE))</f>
        <v>Simon Bennett SM</v>
      </c>
      <c r="D34" s="370" t="str">
        <f>IF(B34=0,0,VLOOKUP(C34,competitors!$B$1:$C$1550,2,FALSE))</f>
        <v>NDAC</v>
      </c>
      <c r="E34" s="373">
        <v>11.22</v>
      </c>
      <c r="F34" s="370">
        <v>1</v>
      </c>
    </row>
    <row r="35" spans="2:7">
      <c r="B35" s="371">
        <v>895</v>
      </c>
      <c r="C35" s="370" t="str">
        <f>IF(B35=0,0,VLOOKUP(B35,competitors!$A$1:$B$1550,2,FALSE))</f>
        <v>Dan Pearce SM</v>
      </c>
      <c r="D35" s="370" t="str">
        <f>IF(B35=0,0,VLOOKUP(C35,competitors!$B$1:$C$1550,2,FALSE))</f>
        <v>N&amp;P</v>
      </c>
      <c r="E35" s="373">
        <v>10.98</v>
      </c>
      <c r="F35" s="370">
        <v>1</v>
      </c>
    </row>
    <row r="36" spans="2:7">
      <c r="B36" s="371">
        <v>685</v>
      </c>
      <c r="C36" s="370" t="str">
        <f>IF(B36=0,0,VLOOKUP(B36,competitors!$A$1:$B$1550,2,FALSE))</f>
        <v>Jonny Ellis SM</v>
      </c>
      <c r="D36" s="370" t="str">
        <f>IF(B36=0,0,VLOOKUP(C36,competitors!$B$1:$C$1550,2,FALSE))</f>
        <v>YOAC</v>
      </c>
      <c r="E36" s="373">
        <v>9.4</v>
      </c>
      <c r="F36" s="370">
        <v>1</v>
      </c>
    </row>
    <row r="37" spans="2:7">
      <c r="B37" s="371">
        <v>576</v>
      </c>
      <c r="C37" s="370" t="str">
        <f>IF(B37=0,0,VLOOKUP(B37,competitors!$A$1:$B$1550,2,FALSE))</f>
        <v>Steve Ladd SM</v>
      </c>
      <c r="D37" s="370" t="str">
        <f>IF(B37=0,0,VLOOKUP(C37,competitors!$B$1:$C$1550,2,FALSE))</f>
        <v>TAC</v>
      </c>
      <c r="E37" s="373">
        <v>8.34</v>
      </c>
      <c r="F37" s="370">
        <v>1</v>
      </c>
    </row>
    <row r="38" spans="2:7">
      <c r="B38" s="371">
        <v>391</v>
      </c>
      <c r="C38" s="370" t="str">
        <f>IF(B38=0,0,VLOOKUP(B38,competitors!$A$1:$B$1550,2,FALSE))</f>
        <v>Ashley Long VM</v>
      </c>
      <c r="D38" s="370" t="str">
        <f>IF(B38=0,0,VLOOKUP(C38,competitors!$B$1:$C$1550,2,FALSE))</f>
        <v>Wim</v>
      </c>
      <c r="E38" s="373">
        <v>8.1199999999999992</v>
      </c>
      <c r="F38" s="370">
        <v>2</v>
      </c>
    </row>
    <row r="39" spans="2:7">
      <c r="B39" s="371">
        <v>388</v>
      </c>
      <c r="C39" s="370" t="str">
        <f>IF(B39=0,0,VLOOKUP(B39,competitors!$A$1:$B$1550,2,FALSE))</f>
        <v>David Pearson</v>
      </c>
      <c r="D39" s="370" t="str">
        <f>IF(B39=0,0,VLOOKUP(C39,competitors!$B$1:$C$1550,2,FALSE))</f>
        <v>Wim</v>
      </c>
      <c r="E39" s="373">
        <v>7.86</v>
      </c>
      <c r="F39" s="370">
        <v>1</v>
      </c>
    </row>
    <row r="40" spans="2:7">
      <c r="B40" s="371">
        <v>889</v>
      </c>
      <c r="C40" s="370" t="str">
        <f>IF(B40=0,0,VLOOKUP(B40,competitors!$A$1:$B$1550,2,FALSE))</f>
        <v>Steve Clemo SM</v>
      </c>
      <c r="D40" s="370" t="str">
        <f>IF(B40=0,0,VLOOKUP(C40,competitors!$B$1:$C$1550,2,FALSE))</f>
        <v>N&amp;P</v>
      </c>
      <c r="E40" s="373">
        <v>7.28</v>
      </c>
      <c r="F40" s="370">
        <v>2</v>
      </c>
    </row>
    <row r="41" spans="2:7">
      <c r="B41" s="371">
        <v>412</v>
      </c>
      <c r="C41" s="370" t="str">
        <f>IF(B41=0,0,VLOOKUP(B41,competitors!$A$1:$B$1550,2,FALSE))</f>
        <v>Richard Wheeler SM</v>
      </c>
      <c r="D41" s="370" t="str">
        <f>IF(B41=0,0,VLOOKUP(C41,competitors!$B$1:$C$1550,2,FALSE))</f>
        <v>PAC</v>
      </c>
      <c r="E41" s="373">
        <v>7.06</v>
      </c>
      <c r="F41" s="370">
        <v>1</v>
      </c>
    </row>
    <row r="42" spans="2:7">
      <c r="B42" s="371">
        <v>683</v>
      </c>
      <c r="C42" s="370" t="str">
        <f>IF(B42=0,0,VLOOKUP(B42,competitors!$A$1:$B$1550,2,FALSE))</f>
        <v>Geoff Cole SM</v>
      </c>
      <c r="D42" s="370" t="str">
        <f>IF(B42=0,0,VLOOKUP(C42,competitors!$B$1:$C$1550,2,FALSE))</f>
        <v>YOAC</v>
      </c>
      <c r="E42" s="373">
        <v>6.88</v>
      </c>
      <c r="F42" s="370">
        <v>2</v>
      </c>
    </row>
    <row r="43" spans="2:7">
      <c r="B43" s="371">
        <v>585</v>
      </c>
      <c r="C43" s="370" t="str">
        <f>IF(B43=0,0,VLOOKUP(B43,competitors!$A$1:$B$1550,2,FALSE))</f>
        <v>Steven Shaw SM</v>
      </c>
      <c r="D43" s="370" t="str">
        <f>IF(B43=0,0,VLOOKUP(C43,competitors!$B$1:$C$1550,2,FALSE))</f>
        <v>TAC</v>
      </c>
      <c r="E43" s="373">
        <v>6.85</v>
      </c>
      <c r="F43" s="370">
        <v>2</v>
      </c>
    </row>
    <row r="44" spans="2:7">
      <c r="B44" s="371">
        <v>90</v>
      </c>
      <c r="C44" s="370" t="str">
        <f>IF(B44=0,0,VLOOKUP(B44,competitors!$A$1:$B$1550,2,FALSE))</f>
        <v>Daniel Clayden SM</v>
      </c>
      <c r="D44" s="370" t="str">
        <f>IF(B44=0,0,VLOOKUP(C44,competitors!$B$1:$C$1550,2,FALSE))</f>
        <v>Arm</v>
      </c>
      <c r="E44" s="373">
        <v>6.79</v>
      </c>
      <c r="F44" s="370">
        <v>1</v>
      </c>
    </row>
    <row r="45" spans="2:7">
      <c r="B45" s="371">
        <v>81</v>
      </c>
      <c r="C45" s="370" t="str">
        <f>IF(B45=0,0,VLOOKUP(B45,competitors!$A$1:$B$1550,2,FALSE))</f>
        <v>Alan Milner SM</v>
      </c>
      <c r="D45" s="370" t="str">
        <f>IF(B45=0,0,VLOOKUP(C45,competitors!$B$1:$C$1550,2,FALSE))</f>
        <v>Arm</v>
      </c>
      <c r="E45" s="373">
        <v>6.71</v>
      </c>
      <c r="F45" s="370">
        <v>2</v>
      </c>
    </row>
    <row r="46" spans="2:7">
      <c r="B46" s="371">
        <v>404</v>
      </c>
      <c r="C46" s="370" t="str">
        <f>IF(B46=0,0,VLOOKUP(B46,competitors!$A$1:$B$1550,2,FALSE))</f>
        <v>Jamie Grose SM</v>
      </c>
      <c r="D46" s="370" t="str">
        <f>IF(B46=0,0,VLOOKUP(C46,competitors!$B$1:$C$1550,2,FALSE))</f>
        <v>PAC</v>
      </c>
      <c r="E46" s="373">
        <v>6.05</v>
      </c>
      <c r="F46" s="370">
        <v>2</v>
      </c>
    </row>
    <row r="47" spans="2:7">
      <c r="B47" s="371">
        <v>768</v>
      </c>
      <c r="C47" s="370" t="str">
        <f>IF(B47=0,0,VLOOKUP(B47,competitors!$A$1:$B$1550,2,FALSE))</f>
        <v>Peter Conway SM</v>
      </c>
      <c r="D47" s="370" t="str">
        <f>IF(B47=0,0,VLOOKUP(C47,competitors!$B$1:$C$1550,2,FALSE))</f>
        <v>CAC</v>
      </c>
      <c r="E47" s="373">
        <v>6.01</v>
      </c>
      <c r="F47" s="370">
        <v>2</v>
      </c>
    </row>
    <row r="48" spans="2:7">
      <c r="B48" s="371">
        <v>980</v>
      </c>
      <c r="C48" s="370" t="str">
        <f>IF(B48=0,0,VLOOKUP(B48,competitors!$A$1:$B$1550,2,FALSE))</f>
        <v>Peter Impett M70</v>
      </c>
      <c r="D48" s="370" t="str">
        <f>IF(B48=0,0,VLOOKUP(C48,competitors!$B$1:$C$1550,2,FALSE))</f>
        <v>DAC</v>
      </c>
      <c r="E48" s="373">
        <v>5.0999999999999996</v>
      </c>
      <c r="F48" s="370">
        <v>2</v>
      </c>
      <c r="G48" s="380"/>
    </row>
    <row r="49" spans="1:5">
      <c r="A49" s="370" t="s">
        <v>1754</v>
      </c>
      <c r="C49" s="370">
        <f>IF(B49=0,0,VLOOKUP(B49,competitors!$A$1:$B$1550,2,FALSE))</f>
        <v>0</v>
      </c>
      <c r="D49" s="370">
        <f>IF(B49=0,0,VLOOKUP(C49,competitors!$B$1:$C$1550,2,FALSE))</f>
        <v>0</v>
      </c>
    </row>
    <row r="50" spans="1:5">
      <c r="B50" s="371">
        <v>1140</v>
      </c>
      <c r="C50" s="370" t="str">
        <f>IF(B50=0,0,VLOOKUP(B50,competitors!$A$1:$B$1550,2,FALSE))</f>
        <v>Simon Bennett SM</v>
      </c>
      <c r="D50" s="370" t="str">
        <f>IF(B50=0,0,VLOOKUP(C50,competitors!$B$1:$C$1550,2,FALSE))</f>
        <v>NDAC</v>
      </c>
      <c r="E50" s="373">
        <v>52.07</v>
      </c>
    </row>
    <row r="51" spans="1:5">
      <c r="B51" s="371">
        <v>567</v>
      </c>
      <c r="C51" s="370" t="str">
        <f>IF(B51=0,0,VLOOKUP(B51,competitors!$A$1:$B$1550,2,FALSE))</f>
        <v>Archie Walton SM</v>
      </c>
      <c r="D51" s="370" t="str">
        <f>IF(B51=0,0,VLOOKUP(C51,competitors!$B$1:$C$1550,2,FALSE))</f>
        <v>TAC</v>
      </c>
      <c r="E51" s="373">
        <v>48.16</v>
      </c>
    </row>
    <row r="52" spans="1:5">
      <c r="B52" s="371">
        <v>1071</v>
      </c>
      <c r="C52" s="370" t="str">
        <f>IF(B52=0,0,VLOOKUP(B52,competitors!$A$1:$B$1550,2,FALSE))</f>
        <v>Jacob Dibble U17M/SM</v>
      </c>
      <c r="D52" s="370" t="str">
        <f>IF(B52=0,0,VLOOKUP(C52,competitors!$B$1:$C$1550,2,FALSE))</f>
        <v>MAC</v>
      </c>
      <c r="E52" s="373">
        <v>46.06</v>
      </c>
    </row>
    <row r="53" spans="1:5">
      <c r="B53" s="371">
        <v>2095</v>
      </c>
      <c r="C53" s="370" t="str">
        <f>IF(B53=0,0,VLOOKUP(B53,competitors!$A$1:$B$1550,2,FALSE))</f>
        <v>Matthew Effick U20M/SM</v>
      </c>
      <c r="D53" s="370" t="str">
        <f>IF(B53=0,0,VLOOKUP(C53,competitors!$B$1:$C$1550,2,FALSE))</f>
        <v>Wim</v>
      </c>
      <c r="E53" s="373">
        <v>45.83</v>
      </c>
    </row>
    <row r="54" spans="1:5">
      <c r="B54" s="371">
        <v>895</v>
      </c>
      <c r="C54" s="370" t="str">
        <f>IF(B54=0,0,VLOOKUP(B54,competitors!$A$1:$B$1550,2,FALSE))</f>
        <v>Dan Pearce SM</v>
      </c>
      <c r="D54" s="370" t="str">
        <f>IF(B54=0,0,VLOOKUP(C54,competitors!$B$1:$C$1550,2,FALSE))</f>
        <v>N&amp;P</v>
      </c>
      <c r="E54" s="373">
        <v>43.04</v>
      </c>
    </row>
    <row r="55" spans="1:5">
      <c r="B55" s="371">
        <v>778</v>
      </c>
      <c r="C55" s="370" t="str">
        <f>IF(B55=0,0,VLOOKUP(B55,competitors!$A$1:$B$1550,2,FALSE))</f>
        <v>Karl Swan VM</v>
      </c>
      <c r="D55" s="370" t="str">
        <f>IF(B55=0,0,VLOOKUP(C55,competitors!$B$1:$C$1550,2,FALSE))</f>
        <v>CAC</v>
      </c>
      <c r="E55" s="373">
        <v>42.91</v>
      </c>
    </row>
    <row r="56" spans="1:5">
      <c r="B56" s="371">
        <v>90</v>
      </c>
      <c r="C56" s="370" t="str">
        <f>IF(B56=0,0,VLOOKUP(B56,competitors!$A$1:$B$1550,2,FALSE))</f>
        <v>Daniel Clayden SM</v>
      </c>
      <c r="D56" s="370" t="str">
        <f>IF(B56=0,0,VLOOKUP(C56,competitors!$B$1:$C$1550,2,FALSE))</f>
        <v>Arm</v>
      </c>
      <c r="E56" s="373">
        <v>33.86</v>
      </c>
    </row>
    <row r="57" spans="1:5">
      <c r="B57" s="371">
        <v>569</v>
      </c>
      <c r="C57" s="370" t="str">
        <f>IF(B57=0,0,VLOOKUP(B57,competitors!$A$1:$B$1550,2,FALSE))</f>
        <v>Rhys Llewellyn-Eaton SM</v>
      </c>
      <c r="D57" s="370" t="str">
        <f>IF(B57=0,0,VLOOKUP(C57,competitors!$B$1:$C$1550,2,FALSE))</f>
        <v>TAC</v>
      </c>
      <c r="E57" s="373">
        <v>32.19</v>
      </c>
    </row>
    <row r="58" spans="1:5">
      <c r="B58" s="371">
        <v>685</v>
      </c>
      <c r="C58" s="370" t="str">
        <f>IF(B58=0,0,VLOOKUP(B58,competitors!$A$1:$B$1550,2,FALSE))</f>
        <v>Jonny Ellis SM</v>
      </c>
      <c r="D58" s="370" t="str">
        <f>IF(B58=0,0,VLOOKUP(C58,competitors!$B$1:$C$1550,2,FALSE))</f>
        <v>YOAC</v>
      </c>
      <c r="E58" s="373">
        <v>32.19</v>
      </c>
    </row>
    <row r="59" spans="1:5">
      <c r="B59" s="371">
        <v>683</v>
      </c>
      <c r="C59" s="370" t="str">
        <f>IF(B59=0,0,VLOOKUP(B59,competitors!$A$1:$B$1550,2,FALSE))</f>
        <v>Geoff Cole SM</v>
      </c>
      <c r="D59" s="370" t="str">
        <f>IF(B59=0,0,VLOOKUP(C59,competitors!$B$1:$C$1550,2,FALSE))</f>
        <v>YOAC</v>
      </c>
      <c r="E59" s="373">
        <v>30.6</v>
      </c>
    </row>
    <row r="60" spans="1:5">
      <c r="B60" s="371">
        <v>576</v>
      </c>
      <c r="C60" s="370" t="str">
        <f>IF(B60=0,0,VLOOKUP(B60,competitors!$A$1:$B$1550,2,FALSE))</f>
        <v>Steve Ladd SM</v>
      </c>
      <c r="D60" s="370" t="str">
        <f>IF(B60=0,0,VLOOKUP(C60,competitors!$B$1:$C$1550,2,FALSE))</f>
        <v>TAC</v>
      </c>
      <c r="E60" s="373">
        <v>30.27</v>
      </c>
    </row>
    <row r="61" spans="1:5">
      <c r="B61" s="371">
        <v>388</v>
      </c>
      <c r="C61" s="370" t="str">
        <f>IF(B61=0,0,VLOOKUP(B61,competitors!$A$1:$B$1550,2,FALSE))</f>
        <v>David Pearson</v>
      </c>
      <c r="D61" s="370" t="str">
        <f>IF(B61=0,0,VLOOKUP(C61,competitors!$B$1:$C$1550,2,FALSE))</f>
        <v>Wim</v>
      </c>
      <c r="E61" s="373">
        <v>29.98</v>
      </c>
    </row>
    <row r="62" spans="1:5">
      <c r="B62" s="371">
        <v>81</v>
      </c>
      <c r="C62" s="370" t="str">
        <f>IF(B62=0,0,VLOOKUP(B62,competitors!$A$1:$B$1550,2,FALSE))</f>
        <v>Alan Milner SM</v>
      </c>
      <c r="D62" s="370" t="str">
        <f>IF(B62=0,0,VLOOKUP(C62,competitors!$B$1:$C$1550,2,FALSE))</f>
        <v>Arm</v>
      </c>
      <c r="E62" s="373">
        <v>29.02</v>
      </c>
    </row>
    <row r="63" spans="1:5">
      <c r="B63" s="371">
        <v>391</v>
      </c>
      <c r="C63" s="370" t="str">
        <f>IF(B63=0,0,VLOOKUP(B63,competitors!$A$1:$B$1550,2,FALSE))</f>
        <v>Ashley Long VM</v>
      </c>
      <c r="D63" s="370" t="str">
        <f>IF(B63=0,0,VLOOKUP(C63,competitors!$B$1:$C$1550,2,FALSE))</f>
        <v>Wim</v>
      </c>
      <c r="E63" s="373">
        <v>28.05</v>
      </c>
    </row>
    <row r="64" spans="1:5">
      <c r="B64" s="371">
        <v>412</v>
      </c>
      <c r="C64" s="370" t="str">
        <f>IF(B64=0,0,VLOOKUP(B64,competitors!$A$1:$B$1550,2,FALSE))</f>
        <v>Richard Wheeler SM</v>
      </c>
      <c r="D64" s="370" t="str">
        <f>IF(B64=0,0,VLOOKUP(C64,competitors!$B$1:$C$1550,2,FALSE))</f>
        <v>PAC</v>
      </c>
      <c r="E64" s="373">
        <v>25.67</v>
      </c>
    </row>
    <row r="65" spans="1:5">
      <c r="B65" s="371">
        <v>768</v>
      </c>
      <c r="C65" s="370" t="str">
        <f>IF(B65=0,0,VLOOKUP(B65,competitors!$A$1:$B$1550,2,FALSE))</f>
        <v>Peter Conway SM</v>
      </c>
      <c r="D65" s="370" t="str">
        <f>IF(B65=0,0,VLOOKUP(C65,competitors!$B$1:$C$1550,2,FALSE))</f>
        <v>CAC</v>
      </c>
      <c r="E65" s="373">
        <v>24.88</v>
      </c>
    </row>
    <row r="66" spans="1:5">
      <c r="B66" s="371">
        <v>889</v>
      </c>
      <c r="C66" s="370" t="str">
        <f>IF(B66=0,0,VLOOKUP(B66,competitors!$A$1:$B$1550,2,FALSE))</f>
        <v>Steve Clemo SM</v>
      </c>
      <c r="D66" s="370" t="str">
        <f>IF(B66=0,0,VLOOKUP(C66,competitors!$B$1:$C$1550,2,FALSE))</f>
        <v>N&amp;P</v>
      </c>
      <c r="E66" s="373">
        <v>22.76</v>
      </c>
    </row>
    <row r="67" spans="1:5">
      <c r="B67" s="371">
        <v>404</v>
      </c>
      <c r="C67" s="370" t="str">
        <f>IF(B67=0,0,VLOOKUP(B67,competitors!$A$1:$B$1550,2,FALSE))</f>
        <v>Jamie Grose SM</v>
      </c>
      <c r="D67" s="370" t="str">
        <f>IF(B67=0,0,VLOOKUP(C67,competitors!$B$1:$C$1550,2,FALSE))</f>
        <v>PAC</v>
      </c>
      <c r="E67" s="373">
        <v>21.75</v>
      </c>
    </row>
    <row r="68" spans="1:5">
      <c r="A68" s="386" t="s">
        <v>1736</v>
      </c>
      <c r="C68" s="370">
        <f>IF(B68=0,0,VLOOKUP(B68,competitors!$A$1:$B$1550,2,FALSE))</f>
        <v>0</v>
      </c>
      <c r="D68" s="370">
        <f>IF(B68=0,0,VLOOKUP(C68,competitors!$B$1:$C$1550,2,FALSE))</f>
        <v>0</v>
      </c>
    </row>
    <row r="69" spans="1:5">
      <c r="A69" s="370">
        <v>1</v>
      </c>
      <c r="B69" s="371">
        <v>2099</v>
      </c>
      <c r="C69" s="370" t="str">
        <f>IF(B69=0,0,VLOOKUP(B69,competitors!$A$1:$B$1550,2,FALSE))</f>
        <v>Alexander Long U20M</v>
      </c>
      <c r="D69" s="370" t="str">
        <f>IF(B69=0,0,VLOOKUP(C69,competitors!$B$1:$C$1550,2,FALSE))</f>
        <v>Wim</v>
      </c>
      <c r="E69" s="373">
        <v>1.65</v>
      </c>
    </row>
    <row r="70" spans="1:5">
      <c r="A70" s="370">
        <v>2</v>
      </c>
      <c r="B70" s="371">
        <v>2141</v>
      </c>
      <c r="C70" s="370" t="str">
        <f>IF(B70=0,0,VLOOKUP(B70,competitors!$A$1:$B$1550,2,FALSE))</f>
        <v>Bertie Miller U20M</v>
      </c>
      <c r="D70" s="370" t="str">
        <f>IF(B70=0,0,VLOOKUP(C70,competitors!$B$1:$C$1550,2,FALSE))</f>
        <v>TAC</v>
      </c>
      <c r="E70" s="373">
        <v>1.65</v>
      </c>
    </row>
    <row r="71" spans="1:5">
      <c r="A71" s="370">
        <v>3</v>
      </c>
      <c r="B71" s="371">
        <v>2219</v>
      </c>
      <c r="C71" s="370" t="str">
        <f>IF(B71=0,0,VLOOKUP(B71,competitors!$A$1:$B$1550,2,FALSE))</f>
        <v>Lucas Moses U20M</v>
      </c>
      <c r="D71" s="370" t="str">
        <f>IF(B71=0,0,VLOOKUP(C71,competitors!$B$1:$C$1550,2,FALSE))</f>
        <v>N&amp;P</v>
      </c>
      <c r="E71" s="373">
        <v>1.5</v>
      </c>
    </row>
    <row r="72" spans="1:5">
      <c r="A72" s="370" t="s">
        <v>1746</v>
      </c>
      <c r="C72" s="370">
        <f>IF(B72=0,0,VLOOKUP(B72,competitors!$A$1:$B$1550,2,FALSE))</f>
        <v>0</v>
      </c>
      <c r="D72" s="370">
        <f>IF(B72=0,0,VLOOKUP(C72,competitors!$B$1:$C$1550,2,FALSE))</f>
        <v>0</v>
      </c>
    </row>
    <row r="73" spans="1:5">
      <c r="B73" s="371">
        <v>2171</v>
      </c>
      <c r="C73" s="370" t="str">
        <f>IF(B73=0,0,VLOOKUP(B73,competitors!$A$1:$B$1550,2,FALSE))</f>
        <v>Toby Sauter U20M</v>
      </c>
      <c r="D73" s="370" t="str">
        <f>IF(B73=0,0,VLOOKUP(C73,competitors!$B$1:$C$1550,2,FALSE))</f>
        <v>YOAC</v>
      </c>
      <c r="E73" s="373">
        <v>13.69</v>
      </c>
    </row>
    <row r="74" spans="1:5">
      <c r="B74" s="371">
        <v>369</v>
      </c>
      <c r="C74" s="370" t="str">
        <f>IF(B74=0,0,VLOOKUP(B74,competitors!$A$1:$B$1550,2,FALSE))</f>
        <v>Ben Butcher U17M</v>
      </c>
      <c r="D74" s="370" t="str">
        <f>IF(B74=0,0,VLOOKUP(C74,competitors!$B$1:$C$1550,2,FALSE))</f>
        <v>Wim</v>
      </c>
      <c r="E74" s="373">
        <v>11.99</v>
      </c>
    </row>
    <row r="75" spans="1:5">
      <c r="B75" s="371">
        <v>2181</v>
      </c>
      <c r="C75" s="370" t="str">
        <f>IF(B75=0,0,VLOOKUP(B75,competitors!$A$1:$B$1550,2,FALSE))</f>
        <v>Hayden Jenkin U20M</v>
      </c>
      <c r="D75" s="370" t="str">
        <f>IF(B75=0,0,VLOOKUP(C75,competitors!$B$1:$C$1550,2,FALSE))</f>
        <v>CAC</v>
      </c>
      <c r="E75" s="373">
        <v>11.32</v>
      </c>
    </row>
    <row r="76" spans="1:5">
      <c r="B76" s="371">
        <v>2219</v>
      </c>
      <c r="C76" s="370" t="str">
        <f>IF(B76=0,0,VLOOKUP(B76,competitors!$A$1:$B$1550,2,FALSE))</f>
        <v>Lucas Moses U20M</v>
      </c>
      <c r="D76" s="370" t="str">
        <f>IF(B76=0,0,VLOOKUP(C76,competitors!$B$1:$C$1550,2,FALSE))</f>
        <v>N&amp;P</v>
      </c>
      <c r="E76" s="373">
        <v>10.79</v>
      </c>
    </row>
    <row r="77" spans="1:5">
      <c r="B77" s="371">
        <v>2141</v>
      </c>
      <c r="C77" s="370" t="str">
        <f>IF(B77=0,0,VLOOKUP(B77,competitors!$A$1:$B$1550,2,FALSE))</f>
        <v>Bertie Miller U20M</v>
      </c>
      <c r="D77" s="370" t="str">
        <f>IF(B77=0,0,VLOOKUP(C77,competitors!$B$1:$C$1550,2,FALSE))</f>
        <v>TAC</v>
      </c>
      <c r="E77" s="373">
        <v>7.72</v>
      </c>
    </row>
    <row r="78" spans="1:5">
      <c r="A78" s="370" t="s">
        <v>1741</v>
      </c>
      <c r="C78" s="370">
        <f>IF(B78=0,0,VLOOKUP(B78,competitors!$A$1:$B$1550,2,FALSE))</f>
        <v>0</v>
      </c>
      <c r="D78" s="370">
        <f>IF(B78=0,0,VLOOKUP(C78,competitors!$B$1:$C$1550,2,FALSE))</f>
        <v>0</v>
      </c>
    </row>
    <row r="79" spans="1:5">
      <c r="B79" s="371">
        <v>2171</v>
      </c>
      <c r="C79" s="370" t="str">
        <f>IF(B79=0,0,VLOOKUP(B79,competitors!$A$1:$B$1550,2,FALSE))</f>
        <v>Toby Sauter U20M</v>
      </c>
      <c r="D79" s="370" t="str">
        <f>IF(B79=0,0,VLOOKUP(C79,competitors!$B$1:$C$1550,2,FALSE))</f>
        <v>YOAC</v>
      </c>
      <c r="E79" s="373">
        <v>33.81</v>
      </c>
    </row>
    <row r="80" spans="1:5">
      <c r="B80" s="371">
        <v>2102</v>
      </c>
      <c r="C80" s="370" t="str">
        <f>IF(B80=0,0,VLOOKUP(B80,competitors!$A$1:$B$1550,2,FALSE))</f>
        <v>Adam Booth U20M</v>
      </c>
      <c r="D80" s="370" t="str">
        <f>IF(B80=0,0,VLOOKUP(C80,competitors!$B$1:$C$1550,2,FALSE))</f>
        <v>PAC</v>
      </c>
      <c r="E80" s="373">
        <v>32.43</v>
      </c>
    </row>
    <row r="81" spans="1:5">
      <c r="B81" s="371">
        <v>2168</v>
      </c>
      <c r="C81" s="370" t="str">
        <f>IF(B81=0,0,VLOOKUP(B81,competitors!$A$1:$B$1550,2,FALSE))</f>
        <v>Jacob Pope U20M</v>
      </c>
      <c r="D81" s="370" t="str">
        <f>IF(B81=0,0,VLOOKUP(C81,competitors!$B$1:$C$1550,2,FALSE))</f>
        <v>YOAC</v>
      </c>
      <c r="E81" s="373">
        <v>27.14</v>
      </c>
    </row>
    <row r="82" spans="1:5">
      <c r="B82" s="371">
        <v>2099</v>
      </c>
      <c r="C82" s="370" t="str">
        <f>IF(B82=0,0,VLOOKUP(B82,competitors!$A$1:$B$1550,2,FALSE))</f>
        <v>Alexander Long U20M</v>
      </c>
      <c r="D82" s="370" t="str">
        <f>IF(B82=0,0,VLOOKUP(C82,competitors!$B$1:$C$1550,2,FALSE))</f>
        <v>Wim</v>
      </c>
      <c r="E82" s="373">
        <v>26.08</v>
      </c>
    </row>
    <row r="83" spans="1:5">
      <c r="B83" s="371">
        <v>2141</v>
      </c>
      <c r="C83" s="370" t="str">
        <f>IF(B83=0,0,VLOOKUP(B83,competitors!$A$1:$B$1550,2,FALSE))</f>
        <v>Bertie Miller U20M</v>
      </c>
      <c r="D83" s="370" t="str">
        <f>IF(B83=0,0,VLOOKUP(C83,competitors!$B$1:$C$1550,2,FALSE))</f>
        <v>TAC</v>
      </c>
      <c r="E83" s="373">
        <v>23.7</v>
      </c>
    </row>
    <row r="84" spans="1:5">
      <c r="B84" s="371">
        <v>2020</v>
      </c>
      <c r="C84" s="370" t="str">
        <f>IF(B84=0,0,VLOOKUP(B84,competitors!$A$1:$B$1550,2,FALSE))</f>
        <v>Benjamin Rogers U20M</v>
      </c>
      <c r="D84" s="370" t="str">
        <f>IF(B84=0,0,VLOOKUP(C84,competitors!$B$1:$C$1550,2,FALSE))</f>
        <v>Arm</v>
      </c>
      <c r="E84" s="373">
        <v>22.83</v>
      </c>
    </row>
    <row r="85" spans="1:5">
      <c r="B85" s="371">
        <v>2217</v>
      </c>
      <c r="C85" s="370" t="str">
        <f>IF(B85=0,0,VLOOKUP(B85,competitors!$A$1:$B$1550,2,FALSE))</f>
        <v>Luke Hopper U20M</v>
      </c>
      <c r="D85" s="370" t="str">
        <f>IF(B85=0,0,VLOOKUP(C85,competitors!$B$1:$C$1550,2,FALSE))</f>
        <v>N&amp;P</v>
      </c>
      <c r="E85" s="373">
        <v>20.5</v>
      </c>
    </row>
    <row r="86" spans="1:5">
      <c r="A86" s="370" t="s">
        <v>1763</v>
      </c>
      <c r="C86" s="370">
        <f>IF(B86=0,0,VLOOKUP(B86,competitors!$A$1:$B$1550,2,FALSE))</f>
        <v>0</v>
      </c>
      <c r="D86" s="370">
        <f>IF(B86=0,0,VLOOKUP(C86,competitors!$B$1:$C$1550,2,FALSE))</f>
        <v>0</v>
      </c>
    </row>
    <row r="87" spans="1:5">
      <c r="B87" s="371">
        <v>2168</v>
      </c>
      <c r="C87" s="370" t="str">
        <f>IF(B87=0,0,VLOOKUP(B87,competitors!$A$1:$B$1550,2,FALSE))</f>
        <v>Jacob Pope U20M</v>
      </c>
      <c r="D87" s="370" t="str">
        <f>IF(B87=0,0,VLOOKUP(C87,competitors!$B$1:$C$1550,2,FALSE))</f>
        <v>YOAC</v>
      </c>
      <c r="E87" s="373">
        <v>36.130000000000003</v>
      </c>
    </row>
    <row r="88" spans="1:5">
      <c r="B88" s="371">
        <v>2020</v>
      </c>
      <c r="C88" s="370" t="str">
        <f>IF(B88=0,0,VLOOKUP(B88,competitors!$A$1:$B$1550,2,FALSE))</f>
        <v>Benjamin Rogers U20M</v>
      </c>
      <c r="D88" s="370" t="str">
        <f>IF(B88=0,0,VLOOKUP(C88,competitors!$B$1:$C$1550,2,FALSE))</f>
        <v>Arm</v>
      </c>
      <c r="E88" s="373">
        <v>28.34</v>
      </c>
    </row>
    <row r="89" spans="1:5">
      <c r="B89" s="371">
        <v>2217</v>
      </c>
      <c r="C89" s="370" t="str">
        <f>IF(B89=0,0,VLOOKUP(B89,competitors!$A$1:$B$1550,2,FALSE))</f>
        <v>Luke Hopper U20M</v>
      </c>
      <c r="D89" s="370" t="str">
        <f>IF(B89=0,0,VLOOKUP(C89,competitors!$B$1:$C$1550,2,FALSE))</f>
        <v>N&amp;P</v>
      </c>
      <c r="E89" s="373">
        <v>20.12</v>
      </c>
    </row>
    <row r="90" spans="1:5">
      <c r="B90" s="371">
        <v>2141</v>
      </c>
      <c r="C90" s="370" t="str">
        <f>IF(B90=0,0,VLOOKUP(B90,competitors!$A$1:$B$1550,2,FALSE))</f>
        <v>Bertie Miller U20M</v>
      </c>
      <c r="D90" s="370" t="str">
        <f>IF(B90=0,0,VLOOKUP(C90,competitors!$B$1:$C$1550,2,FALSE))</f>
        <v>TAC</v>
      </c>
      <c r="E90" s="373">
        <v>15.97</v>
      </c>
    </row>
    <row r="91" spans="1:5">
      <c r="A91" s="370" t="s">
        <v>1751</v>
      </c>
      <c r="C91" s="370">
        <f>IF(B91=0,0,VLOOKUP(B91,competitors!$A$1:$B$1550,2,FALSE))</f>
        <v>0</v>
      </c>
      <c r="D91" s="370">
        <f>IF(B91=0,0,VLOOKUP(C91,competitors!$B$1:$C$1550,2,FALSE))</f>
        <v>0</v>
      </c>
    </row>
    <row r="92" spans="1:5">
      <c r="A92" s="370">
        <v>1</v>
      </c>
      <c r="B92" s="371">
        <v>264</v>
      </c>
      <c r="C92" s="370" t="str">
        <f>IF(B92=0,0,VLOOKUP(B92,competitors!$A$1:$B$1550,2,FALSE))</f>
        <v>Leon Biaggi U17M</v>
      </c>
      <c r="D92" s="370" t="str">
        <f>IF(B92=0,0,VLOOKUP(C92,competitors!$B$1:$C$1550,2,FALSE))</f>
        <v>ExH</v>
      </c>
      <c r="E92" s="373">
        <v>1.75</v>
      </c>
    </row>
    <row r="93" spans="1:5">
      <c r="A93" s="370">
        <v>2</v>
      </c>
      <c r="B93" s="371">
        <v>562</v>
      </c>
      <c r="C93" s="370" t="str">
        <f>IF(B93=0,0,VLOOKUP(B93,competitors!$A$1:$B$1550,2,FALSE))</f>
        <v>Hamish Ruthven U17B</v>
      </c>
      <c r="D93" s="370" t="str">
        <f>IF(B93=0,0,VLOOKUP(C93,competitors!$B$1:$C$1550,2,FALSE))</f>
        <v>TAC</v>
      </c>
      <c r="E93" s="373">
        <v>1.7</v>
      </c>
    </row>
    <row r="94" spans="1:5">
      <c r="A94" s="370">
        <v>3</v>
      </c>
      <c r="B94" s="371">
        <v>263</v>
      </c>
      <c r="C94" s="370" t="str">
        <f>IF(B94=0,0,VLOOKUP(B94,competitors!$A$1:$B$1550,2,FALSE))</f>
        <v>Jack Tsigarides U17M</v>
      </c>
      <c r="D94" s="370" t="str">
        <f>IF(B94=0,0,VLOOKUP(C94,competitors!$B$1:$C$1550,2,FALSE))</f>
        <v>ExH</v>
      </c>
      <c r="E94" s="373">
        <v>1.6</v>
      </c>
    </row>
    <row r="95" spans="1:5">
      <c r="A95" s="370">
        <v>4</v>
      </c>
      <c r="B95" s="371">
        <v>560</v>
      </c>
      <c r="C95" s="370" t="str">
        <f>IF(B95=0,0,VLOOKUP(B95,competitors!$A$1:$B$1550,2,FALSE))</f>
        <v>Kurt Gilbert U17B</v>
      </c>
      <c r="D95" s="370" t="str">
        <f>IF(B95=0,0,VLOOKUP(C95,competitors!$B$1:$C$1550,2,FALSE))</f>
        <v>TAC</v>
      </c>
      <c r="E95" s="373">
        <v>1.6</v>
      </c>
    </row>
    <row r="96" spans="1:5">
      <c r="A96" s="370">
        <v>5</v>
      </c>
      <c r="B96" s="371">
        <v>61</v>
      </c>
      <c r="C96" s="370" t="str">
        <f>IF(B96=0,0,VLOOKUP(B96,competitors!$A$1:$B$1550,2,FALSE))</f>
        <v>Toby Clayden U17M</v>
      </c>
      <c r="D96" s="370" t="str">
        <f>IF(B96=0,0,VLOOKUP(C96,competitors!$B$1:$C$1550,2,FALSE))</f>
        <v>Arm</v>
      </c>
      <c r="E96" s="373">
        <v>1.6</v>
      </c>
    </row>
    <row r="97" spans="1:5">
      <c r="A97" s="370">
        <v>6</v>
      </c>
      <c r="B97" s="371">
        <v>373</v>
      </c>
      <c r="C97" s="370" t="str">
        <f>IF(B97=0,0,VLOOKUP(B97,competitors!$A$1:$B$1550,2,FALSE))</f>
        <v>Joe Goodwin U17M</v>
      </c>
      <c r="D97" s="370" t="str">
        <f>IF(B97=0,0,VLOOKUP(C97,competitors!$B$1:$C$1550,2,FALSE))</f>
        <v>Wim</v>
      </c>
      <c r="E97" s="373">
        <v>1.5</v>
      </c>
    </row>
    <row r="98" spans="1:5">
      <c r="A98" s="370">
        <v>7</v>
      </c>
      <c r="B98" s="371">
        <v>885</v>
      </c>
      <c r="C98" s="370" t="str">
        <f>IF(B98=0,0,VLOOKUP(B98,competitors!$A$1:$B$1550,2,FALSE))</f>
        <v>Jack Morris U17M</v>
      </c>
      <c r="D98" s="370" t="str">
        <f>IF(B98=0,0,VLOOKUP(C98,competitors!$B$1:$C$1550,2,FALSE))</f>
        <v>N&amp;P</v>
      </c>
      <c r="E98" s="373">
        <v>1.4</v>
      </c>
    </row>
    <row r="99" spans="1:5">
      <c r="A99" s="370" t="s">
        <v>1730</v>
      </c>
      <c r="C99" s="370">
        <f>IF(B99=0,0,VLOOKUP(B99,competitors!$A$1:$B$1550,2,FALSE))</f>
        <v>0</v>
      </c>
      <c r="D99" s="370">
        <f>IF(B99=0,0,VLOOKUP(C99,competitors!$B$1:$C$1550,2,FALSE))</f>
        <v>0</v>
      </c>
    </row>
    <row r="100" spans="1:5">
      <c r="B100" s="371">
        <v>61</v>
      </c>
      <c r="C100" s="370" t="str">
        <f>IF(B100=0,0,VLOOKUP(B100,competitors!$A$1:$B$1550,2,FALSE))</f>
        <v>Toby Clayden U17M</v>
      </c>
      <c r="D100" s="370" t="str">
        <f>IF(B100=0,0,VLOOKUP(C100,competitors!$B$1:$C$1550,2,FALSE))</f>
        <v>Arm</v>
      </c>
      <c r="E100" s="373">
        <v>6.18</v>
      </c>
    </row>
    <row r="101" spans="1:5">
      <c r="B101" s="371">
        <v>766</v>
      </c>
      <c r="C101" s="370" t="str">
        <f>IF(B101=0,0,VLOOKUP(B101,competitors!$A$1:$B$1550,2,FALSE))</f>
        <v>Samuel Pool U17M</v>
      </c>
      <c r="D101" s="370" t="str">
        <f>IF(B101=0,0,VLOOKUP(C101,competitors!$B$1:$C$1550,2,FALSE))</f>
        <v>CAC</v>
      </c>
      <c r="E101" s="373">
        <v>6.17</v>
      </c>
    </row>
    <row r="102" spans="1:5">
      <c r="B102" s="371">
        <v>559</v>
      </c>
      <c r="C102" s="370" t="str">
        <f>IF(B102=0,0,VLOOKUP(B102,competitors!$A$1:$B$1550,2,FALSE))</f>
        <v>Oliver D`Rozario U17B</v>
      </c>
      <c r="D102" s="370" t="str">
        <f>IF(B102=0,0,VLOOKUP(C102,competitors!$B$1:$C$1550,2,FALSE))</f>
        <v>TAC</v>
      </c>
      <c r="E102" s="373">
        <v>6.16</v>
      </c>
    </row>
    <row r="103" spans="1:5">
      <c r="B103" s="371">
        <v>366</v>
      </c>
      <c r="C103" s="370" t="str">
        <f>IF(B103=0,0,VLOOKUP(B103,competitors!$A$1:$B$1550,2,FALSE))</f>
        <v>Joshua Lock U17M</v>
      </c>
      <c r="D103" s="370" t="str">
        <f>IF(B103=0,0,VLOOKUP(C103,competitors!$B$1:$C$1550,2,FALSE))</f>
        <v>Wim</v>
      </c>
      <c r="E103" s="373">
        <v>6.08</v>
      </c>
    </row>
    <row r="104" spans="1:5">
      <c r="B104" s="371">
        <v>937</v>
      </c>
      <c r="C104" s="370" t="str">
        <f>IF(B104=0,0,VLOOKUP(B104,competitors!$A$1:$B$1550,2,FALSE))</f>
        <v>Daniel Perry U17M</v>
      </c>
      <c r="D104" s="370" t="str">
        <f>IF(B104=0,0,VLOOKUP(C104,competitors!$B$1:$C$1550,2,FALSE))</f>
        <v>DAC</v>
      </c>
      <c r="E104" s="373">
        <v>5.92</v>
      </c>
    </row>
    <row r="105" spans="1:5">
      <c r="B105" s="371">
        <v>375</v>
      </c>
      <c r="C105" s="370" t="str">
        <f>IF(B105=0,0,VLOOKUP(B105,competitors!$A$1:$B$1550,2,FALSE))</f>
        <v>Toby Hiller U17M</v>
      </c>
      <c r="D105" s="370" t="str">
        <f>IF(B105=0,0,VLOOKUP(C105,competitors!$B$1:$C$1550,2,FALSE))</f>
        <v>Wim</v>
      </c>
      <c r="E105" s="373">
        <v>5.66</v>
      </c>
    </row>
    <row r="106" spans="1:5">
      <c r="B106" s="371">
        <v>157</v>
      </c>
      <c r="C106" s="370" t="str">
        <f>IF(B106=0,0,VLOOKUP(B106,competitors!$A$1:$B$1550,2,FALSE))</f>
        <v>Jacob Finch U17M</v>
      </c>
      <c r="D106" s="370" t="str">
        <f>IF(B106=0,0,VLOOKUP(C106,competitors!$B$1:$C$1550,2,FALSE))</f>
        <v>NA/Tor</v>
      </c>
      <c r="E106" s="373">
        <v>5.47</v>
      </c>
    </row>
    <row r="107" spans="1:5">
      <c r="B107" s="371">
        <v>228</v>
      </c>
      <c r="C107" s="370" t="str">
        <f>IF(B107=0,0,VLOOKUP(B107,competitors!$A$1:$B$1550,2,FALSE))</f>
        <v>Louis Wright U17M</v>
      </c>
      <c r="D107" s="370" t="str">
        <f>IF(B107=0,0,VLOOKUP(C107,competitors!$B$1:$C$1550,2,FALSE))</f>
        <v>ExH</v>
      </c>
      <c r="E107" s="373">
        <v>5.34</v>
      </c>
    </row>
    <row r="108" spans="1:5">
      <c r="A108" s="370" t="s">
        <v>1740</v>
      </c>
      <c r="C108" s="370">
        <f>IF(B108=0,0,VLOOKUP(B108,competitors!$A$1:$B$1550,2,FALSE))</f>
        <v>0</v>
      </c>
      <c r="D108" s="370">
        <f>IF(B108=0,0,VLOOKUP(C108,competitors!$B$1:$C$1550,2,FALSE))</f>
        <v>0</v>
      </c>
    </row>
    <row r="109" spans="1:5">
      <c r="B109" s="371">
        <v>367</v>
      </c>
      <c r="C109" s="370" t="str">
        <f>IF(B109=0,0,VLOOKUP(B109,competitors!$A$1:$B$1550,2,FALSE))</f>
        <v>Kane Aubrey U17M</v>
      </c>
      <c r="D109" s="370" t="str">
        <f>IF(B109=0,0,VLOOKUP(C109,competitors!$B$1:$C$1550,2,FALSE))</f>
        <v>Wim</v>
      </c>
      <c r="E109" s="373">
        <v>45.24</v>
      </c>
    </row>
    <row r="110" spans="1:5">
      <c r="B110" s="371">
        <v>562</v>
      </c>
      <c r="C110" s="370" t="str">
        <f>IF(B110=0,0,VLOOKUP(B110,competitors!$A$1:$B$1550,2,FALSE))</f>
        <v>Hamish Ruthven U17B</v>
      </c>
      <c r="D110" s="370" t="str">
        <f>IF(B110=0,0,VLOOKUP(C110,competitors!$B$1:$C$1550,2,FALSE))</f>
        <v>TAC</v>
      </c>
      <c r="E110" s="373">
        <v>28.26</v>
      </c>
    </row>
    <row r="111" spans="1:5">
      <c r="B111" s="371">
        <v>555</v>
      </c>
      <c r="C111" s="370" t="str">
        <f>IF(B111=0,0,VLOOKUP(B111,competitors!$A$1:$B$1550,2,FALSE))</f>
        <v>Tom Heal U17B</v>
      </c>
      <c r="D111" s="370" t="str">
        <f>IF(B111=0,0,VLOOKUP(C111,competitors!$B$1:$C$1550,2,FALSE))</f>
        <v>TAC</v>
      </c>
      <c r="E111" s="373">
        <v>21.04</v>
      </c>
    </row>
    <row r="112" spans="1:5">
      <c r="B112" s="371">
        <v>364</v>
      </c>
      <c r="C112" s="370" t="str">
        <f>IF(B112=0,0,VLOOKUP(B112,competitors!$A$1:$B$1550,2,FALSE))</f>
        <v>Oliver Rawles U17M</v>
      </c>
      <c r="D112" s="370" t="str">
        <f>IF(B112=0,0,VLOOKUP(C112,competitors!$B$1:$C$1550,2,FALSE))</f>
        <v>Wim</v>
      </c>
      <c r="E112" s="373">
        <v>9.81</v>
      </c>
    </row>
    <row r="113" spans="1:5">
      <c r="A113" s="370" t="s">
        <v>1764</v>
      </c>
      <c r="C113" s="370">
        <f>IF(B113=0,0,VLOOKUP(B113,competitors!$A$1:$B$1550,2,FALSE))</f>
        <v>0</v>
      </c>
      <c r="D113" s="370">
        <f>IF(B113=0,0,VLOOKUP(C113,competitors!$B$1:$C$1550,2,FALSE))</f>
        <v>0</v>
      </c>
    </row>
    <row r="114" spans="1:5">
      <c r="B114" s="371">
        <v>373</v>
      </c>
      <c r="C114" s="370" t="str">
        <f>IF(B114=0,0,VLOOKUP(B114,competitors!$A$1:$B$1550,2,FALSE))</f>
        <v>Joe Goodwin U17M</v>
      </c>
      <c r="D114" s="370" t="str">
        <f>IF(B114=0,0,VLOOKUP(C114,competitors!$B$1:$C$1550,2,FALSE))</f>
        <v>Wim</v>
      </c>
      <c r="E114" s="373">
        <v>36.01</v>
      </c>
    </row>
    <row r="115" spans="1:5">
      <c r="B115" s="371">
        <v>367</v>
      </c>
      <c r="C115" s="370" t="str">
        <f>IF(B115=0,0,VLOOKUP(B115,competitors!$A$1:$B$1550,2,FALSE))</f>
        <v>Kane Aubrey U17M</v>
      </c>
      <c r="D115" s="370" t="str">
        <f>IF(B115=0,0,VLOOKUP(C115,competitors!$B$1:$C$1550,2,FALSE))</f>
        <v>Wim</v>
      </c>
      <c r="E115" s="373">
        <v>34.68</v>
      </c>
    </row>
    <row r="116" spans="1:5">
      <c r="B116" s="371">
        <v>560</v>
      </c>
      <c r="C116" s="370" t="str">
        <f>IF(B116=0,0,VLOOKUP(B116,competitors!$A$1:$B$1550,2,FALSE))</f>
        <v>Kurt Gilbert U17B</v>
      </c>
      <c r="D116" s="370" t="str">
        <f>IF(B116=0,0,VLOOKUP(C116,competitors!$B$1:$C$1550,2,FALSE))</f>
        <v>TAC</v>
      </c>
      <c r="E116" s="373">
        <v>18.3</v>
      </c>
    </row>
    <row r="117" spans="1:5">
      <c r="A117" s="370" t="s">
        <v>1761</v>
      </c>
      <c r="C117" s="370">
        <f>IF(B117=0,0,VLOOKUP(B117,competitors!$A$1:$B$1550,2,FALSE))</f>
        <v>0</v>
      </c>
      <c r="D117" s="370">
        <f>IF(B117=0,0,VLOOKUP(C117,competitors!$B$1:$C$1550,2,FALSE))</f>
        <v>0</v>
      </c>
    </row>
    <row r="118" spans="1:5">
      <c r="A118" s="370">
        <v>1</v>
      </c>
      <c r="B118" s="371">
        <v>339</v>
      </c>
      <c r="C118" s="370" t="str">
        <f>IF(B118=0,0,VLOOKUP(B118,competitors!$A$1:$B$1550,2,FALSE))</f>
        <v>Joseph Dewar-Cutts U15B</v>
      </c>
      <c r="D118" s="370" t="str">
        <f>IF(B118=0,0,VLOOKUP(C118,competitors!$B$1:$C$1550,2,FALSE))</f>
        <v>Wim</v>
      </c>
      <c r="E118" s="373">
        <v>1.55</v>
      </c>
    </row>
    <row r="119" spans="1:5">
      <c r="A119" s="370">
        <v>2</v>
      </c>
      <c r="B119" s="371">
        <v>878</v>
      </c>
      <c r="C119" s="370" t="str">
        <f>IF(B119=0,0,VLOOKUP(B119,competitors!$A$1:$B$1550,2,FALSE))</f>
        <v>Finn Thurman U15B</v>
      </c>
      <c r="D119" s="370" t="str">
        <f>IF(B119=0,0,VLOOKUP(C119,competitors!$B$1:$C$1550,2,FALSE))</f>
        <v>N&amp;P</v>
      </c>
      <c r="E119" s="373">
        <v>1.55</v>
      </c>
    </row>
    <row r="120" spans="1:5">
      <c r="A120" s="370">
        <v>3</v>
      </c>
      <c r="B120" s="371">
        <v>347</v>
      </c>
      <c r="C120" s="370" t="str">
        <f>IF(B120=0,0,VLOOKUP(B120,competitors!$A$1:$B$1550,2,FALSE))</f>
        <v>Jakob Roberts U15B</v>
      </c>
      <c r="D120" s="370" t="str">
        <f>IF(B120=0,0,VLOOKUP(C120,competitors!$B$1:$C$1550,2,FALSE))</f>
        <v>Wim</v>
      </c>
      <c r="E120" s="373">
        <v>1.55</v>
      </c>
    </row>
    <row r="121" spans="1:5">
      <c r="A121" s="370">
        <v>4</v>
      </c>
      <c r="B121" s="371">
        <v>336</v>
      </c>
      <c r="C121" s="370" t="str">
        <f>IF(B121=0,0,VLOOKUP(B121,competitors!$A$1:$B$1550,2,FALSE))</f>
        <v>Morgan Burke U15B</v>
      </c>
      <c r="D121" s="370" t="str">
        <f>IF(B121=0,0,VLOOKUP(C121,competitors!$B$1:$C$1550,2,FALSE))</f>
        <v>Wim</v>
      </c>
      <c r="E121" s="373">
        <v>1.5</v>
      </c>
    </row>
    <row r="122" spans="1:5">
      <c r="A122" s="370">
        <v>5</v>
      </c>
      <c r="B122" s="371">
        <v>262</v>
      </c>
      <c r="C122" s="370" t="str">
        <f>IF(B122=0,0,VLOOKUP(B122,competitors!$A$1:$B$1550,2,FALSE))</f>
        <v>Louis Welch U15B</v>
      </c>
      <c r="D122" s="370" t="str">
        <f>IF(B122=0,0,VLOOKUP(C122,competitors!$B$1:$C$1550,2,FALSE))</f>
        <v>ExH</v>
      </c>
      <c r="E122" s="373">
        <v>1.5</v>
      </c>
    </row>
    <row r="123" spans="1:5">
      <c r="A123" s="370">
        <v>5</v>
      </c>
      <c r="B123" s="371">
        <v>588</v>
      </c>
      <c r="C123" s="370" t="str">
        <f>IF(B123=0,0,VLOOKUP(B123,competitors!$A$1:$B$1550,2,FALSE))</f>
        <v>Louis Reynolds U15B</v>
      </c>
      <c r="D123" s="370" t="str">
        <f>IF(B123=0,0,VLOOKUP(C123,competitors!$B$1:$C$1550,2,FALSE))</f>
        <v>TAC</v>
      </c>
      <c r="E123" s="373">
        <v>1.5</v>
      </c>
    </row>
    <row r="124" spans="1:5">
      <c r="A124" s="370">
        <v>5</v>
      </c>
      <c r="B124" s="371">
        <v>47</v>
      </c>
      <c r="C124" s="370" t="str">
        <f>IF(B124=0,0,VLOOKUP(B124,competitors!$A$1:$B$1550,2,FALSE))</f>
        <v>Matthew Newton U15B</v>
      </c>
      <c r="D124" s="370" t="str">
        <f>IF(B124=0,0,VLOOKUP(C124,competitors!$B$1:$C$1550,2,FALSE))</f>
        <v>Arm</v>
      </c>
      <c r="E124" s="373">
        <v>1.5</v>
      </c>
    </row>
    <row r="125" spans="1:5">
      <c r="A125" s="370">
        <v>8</v>
      </c>
      <c r="B125" s="371">
        <v>461</v>
      </c>
      <c r="C125" s="370" t="str">
        <f>IF(B125=0,0,VLOOKUP(B125,competitors!$A$1:$B$1550,2,FALSE))</f>
        <v>Jack Evans U15B</v>
      </c>
      <c r="D125" s="370" t="str">
        <f>IF(B125=0,0,VLOOKUP(C125,competitors!$B$1:$C$1550,2,FALSE))</f>
        <v>PAC</v>
      </c>
      <c r="E125" s="373">
        <v>1.45</v>
      </c>
    </row>
    <row r="126" spans="1:5">
      <c r="A126" s="370">
        <v>9</v>
      </c>
      <c r="B126" s="371">
        <v>557</v>
      </c>
      <c r="C126" s="370" t="str">
        <f>IF(B126=0,0,VLOOKUP(B126,competitors!$A$1:$B$1550,2,FALSE))</f>
        <v>Finlay Cowling U15B</v>
      </c>
      <c r="D126" s="370" t="str">
        <f>IF(B126=0,0,VLOOKUP(C126,competitors!$B$1:$C$1550,2,FALSE))</f>
        <v>TAC</v>
      </c>
      <c r="E126" s="373">
        <v>1.45</v>
      </c>
    </row>
    <row r="127" spans="1:5">
      <c r="A127" s="370">
        <v>10</v>
      </c>
      <c r="B127" s="371">
        <v>879</v>
      </c>
      <c r="C127" s="370" t="str">
        <f>IF(B127=0,0,VLOOKUP(B127,competitors!$A$1:$B$1550,2,FALSE))</f>
        <v>Blake Williams U15B</v>
      </c>
      <c r="D127" s="370" t="str">
        <f>IF(B127=0,0,VLOOKUP(C127,competitors!$B$1:$C$1550,2,FALSE))</f>
        <v>N&amp;P</v>
      </c>
      <c r="E127" s="373">
        <v>1.45</v>
      </c>
    </row>
    <row r="128" spans="1:5">
      <c r="A128" s="370">
        <v>11</v>
      </c>
      <c r="B128" s="371">
        <v>450</v>
      </c>
      <c r="C128" s="370" t="str">
        <f>IF(B128=0,0,VLOOKUP(B128,competitors!$A$1:$B$1550,2,FALSE))</f>
        <v>Alex Harris U15B</v>
      </c>
      <c r="D128" s="370" t="str">
        <f>IF(B128=0,0,VLOOKUP(C128,competitors!$B$1:$C$1550,2,FALSE))</f>
        <v>PAC</v>
      </c>
      <c r="E128" s="373">
        <v>1.4</v>
      </c>
    </row>
    <row r="129" spans="1:5">
      <c r="A129" s="370">
        <v>12</v>
      </c>
      <c r="B129" s="371">
        <v>65</v>
      </c>
      <c r="C129" s="370" t="str">
        <f>IF(B129=0,0,VLOOKUP(B129,competitors!$A$1:$B$1550,2,FALSE))</f>
        <v>luke Crocket U15B</v>
      </c>
      <c r="D129" s="370" t="str">
        <f>IF(B129=0,0,VLOOKUP(C129,competitors!$B$1:$C$1550,2,FALSE))</f>
        <v>Arm</v>
      </c>
      <c r="E129" s="373">
        <v>1.35</v>
      </c>
    </row>
    <row r="130" spans="1:5">
      <c r="A130" s="370" t="s">
        <v>1749</v>
      </c>
      <c r="C130" s="370">
        <f>IF(B130=0,0,VLOOKUP(B130,competitors!$A$1:$B$1550,2,FALSE))</f>
        <v>0</v>
      </c>
      <c r="D130" s="370">
        <f>IF(B130=0,0,VLOOKUP(C130,competitors!$B$1:$C$1550,2,FALSE))</f>
        <v>0</v>
      </c>
    </row>
    <row r="131" spans="1:5">
      <c r="B131" s="371">
        <v>871</v>
      </c>
      <c r="C131" s="370" t="str">
        <f>IF(B131=0,0,VLOOKUP(B131,competitors!$A$1:$B$1550,2,FALSE))</f>
        <v>Isaac Ketterer U15B</v>
      </c>
      <c r="D131" s="370" t="str">
        <f>IF(B131=0,0,VLOOKUP(C131,competitors!$B$1:$C$1550,2,FALSE))</f>
        <v>N&amp;P</v>
      </c>
      <c r="E131" s="373">
        <v>11.39</v>
      </c>
    </row>
    <row r="132" spans="1:5">
      <c r="B132" s="371">
        <v>461</v>
      </c>
      <c r="C132" s="370" t="str">
        <f>IF(B132=0,0,VLOOKUP(B132,competitors!$A$1:$B$1550,2,FALSE))</f>
        <v>Jack Evans U15B</v>
      </c>
      <c r="D132" s="370" t="str">
        <f>IF(B132=0,0,VLOOKUP(C132,competitors!$B$1:$C$1550,2,FALSE))</f>
        <v>PAC</v>
      </c>
      <c r="E132" s="373">
        <v>10.76</v>
      </c>
    </row>
    <row r="133" spans="1:5">
      <c r="B133" s="371">
        <v>47</v>
      </c>
      <c r="C133" s="370" t="str">
        <f>IF(B133=0,0,VLOOKUP(B133,competitors!$A$1:$B$1550,2,FALSE))</f>
        <v>Matthew Newton U15B</v>
      </c>
      <c r="D133" s="370" t="str">
        <f>IF(B133=0,0,VLOOKUP(C133,competitors!$B$1:$C$1550,2,FALSE))</f>
        <v>Arm</v>
      </c>
      <c r="E133" s="373">
        <v>10.75</v>
      </c>
    </row>
    <row r="134" spans="1:5">
      <c r="B134" s="371">
        <v>347</v>
      </c>
      <c r="C134" s="370" t="str">
        <f>IF(B134=0,0,VLOOKUP(B134,competitors!$A$1:$B$1550,2,FALSE))</f>
        <v>Jakob Roberts U15B</v>
      </c>
      <c r="D134" s="370" t="str">
        <f>IF(B134=0,0,VLOOKUP(C134,competitors!$B$1:$C$1550,2,FALSE))</f>
        <v>Wim</v>
      </c>
      <c r="E134" s="373">
        <v>10.7</v>
      </c>
    </row>
    <row r="135" spans="1:5">
      <c r="B135" s="371">
        <v>549</v>
      </c>
      <c r="C135" s="370" t="str">
        <f>IF(B135=0,0,VLOOKUP(B135,competitors!$A$1:$B$1550,2,FALSE))</f>
        <v>Samuel Irish U15B</v>
      </c>
      <c r="D135" s="370" t="str">
        <f>IF(B135=0,0,VLOOKUP(C135,competitors!$B$1:$C$1550,2,FALSE))</f>
        <v>TAC</v>
      </c>
      <c r="E135" s="373">
        <v>10.31</v>
      </c>
    </row>
    <row r="136" spans="1:5">
      <c r="B136" s="371">
        <v>879</v>
      </c>
      <c r="C136" s="370" t="str">
        <f>IF(B136=0,0,VLOOKUP(B136,competitors!$A$1:$B$1550,2,FALSE))</f>
        <v>Blake Williams U15B</v>
      </c>
      <c r="D136" s="370" t="str">
        <f>IF(B136=0,0,VLOOKUP(C136,competitors!$B$1:$C$1550,2,FALSE))</f>
        <v>N&amp;P</v>
      </c>
      <c r="E136" s="373">
        <v>10.199999999999999</v>
      </c>
    </row>
    <row r="137" spans="1:5">
      <c r="B137" s="371">
        <v>336</v>
      </c>
      <c r="C137" s="370" t="str">
        <f>IF(B137=0,0,VLOOKUP(B137,competitors!$A$1:$B$1550,2,FALSE))</f>
        <v>Morgan Burke U15B</v>
      </c>
      <c r="D137" s="370" t="str">
        <f>IF(B137=0,0,VLOOKUP(C137,competitors!$B$1:$C$1550,2,FALSE))</f>
        <v>Wim</v>
      </c>
      <c r="E137" s="373">
        <v>10.029999999999999</v>
      </c>
    </row>
    <row r="138" spans="1:5">
      <c r="B138" s="371">
        <v>552</v>
      </c>
      <c r="C138" s="370" t="str">
        <f>IF(B138=0,0,VLOOKUP(B138,competitors!$A$1:$B$1550,2,FALSE))</f>
        <v>James Clarke U15B</v>
      </c>
      <c r="D138" s="370" t="str">
        <f>IF(B138=0,0,VLOOKUP(C138,competitors!$B$1:$C$1550,2,FALSE))</f>
        <v>TAC</v>
      </c>
      <c r="E138" s="373">
        <v>9.36</v>
      </c>
    </row>
    <row r="139" spans="1:5">
      <c r="B139" s="371">
        <v>450</v>
      </c>
      <c r="C139" s="370" t="str">
        <f>IF(B139=0,0,VLOOKUP(B139,competitors!$A$1:$B$1550,2,FALSE))</f>
        <v>Alex Harris U15B</v>
      </c>
      <c r="D139" s="370" t="str">
        <f>IF(B139=0,0,VLOOKUP(C139,competitors!$B$1:$C$1550,2,FALSE))</f>
        <v>PAC</v>
      </c>
      <c r="E139" s="373">
        <v>8.81</v>
      </c>
    </row>
    <row r="140" spans="1:5">
      <c r="B140" s="371">
        <v>340</v>
      </c>
      <c r="C140" s="370" t="str">
        <f>IF(B140=0,0,VLOOKUP(B140,competitors!$A$1:$B$1550,2,FALSE))</f>
        <v>Jay Dunn U15B</v>
      </c>
      <c r="D140" s="370" t="str">
        <f>IF(B140=0,0,VLOOKUP(C140,competitors!$B$1:$C$1550,2,FALSE))</f>
        <v>Wim</v>
      </c>
      <c r="E140" s="373">
        <v>8.73</v>
      </c>
    </row>
    <row r="141" spans="1:5">
      <c r="B141" s="371">
        <v>878</v>
      </c>
      <c r="C141" s="370" t="str">
        <f>IF(B141=0,0,VLOOKUP(B141,competitors!$A$1:$B$1550,2,FALSE))</f>
        <v>Finn Thurman U15B</v>
      </c>
      <c r="D141" s="370" t="str">
        <f>IF(B141=0,0,VLOOKUP(C141,competitors!$B$1:$C$1550,2,FALSE))</f>
        <v>N&amp;P</v>
      </c>
      <c r="E141" s="373">
        <v>8.7200000000000006</v>
      </c>
    </row>
    <row r="142" spans="1:5">
      <c r="B142" s="371">
        <v>497</v>
      </c>
      <c r="C142" s="370" t="str">
        <f>IF(B142=0,0,VLOOKUP(B142,competitors!$A$1:$B$1550,2,FALSE))</f>
        <v>Harry Drew U15B</v>
      </c>
      <c r="D142" s="370" t="str">
        <f>IF(B142=0,0,VLOOKUP(C142,competitors!$B$1:$C$1550,2,FALSE))</f>
        <v>PAC</v>
      </c>
      <c r="E142" s="373">
        <v>7.32</v>
      </c>
    </row>
    <row r="143" spans="1:5">
      <c r="A143" s="370" t="s">
        <v>1750</v>
      </c>
      <c r="C143" s="370">
        <f>IF(B143=0,0,VLOOKUP(B143,competitors!$A$1:$B$1550,2,FALSE))</f>
        <v>0</v>
      </c>
      <c r="D143" s="370">
        <f>IF(B143=0,0,VLOOKUP(C143,competitors!$B$1:$C$1550,2,FALSE))</f>
        <v>0</v>
      </c>
    </row>
    <row r="144" spans="1:5">
      <c r="B144" s="371">
        <v>257</v>
      </c>
      <c r="C144" s="370" t="str">
        <f>IF(B144=0,0,VLOOKUP(B144,competitors!$A$1:$B$1550,2,FALSE))</f>
        <v>William Saltmarsh U15B</v>
      </c>
      <c r="D144" s="370" t="str">
        <f>IF(B144=0,0,VLOOKUP(C144,competitors!$B$1:$C$1550,2,FALSE))</f>
        <v>ExH</v>
      </c>
      <c r="E144" s="373">
        <v>12.46</v>
      </c>
    </row>
    <row r="145" spans="1:5">
      <c r="B145" s="371">
        <v>916</v>
      </c>
      <c r="C145" s="370" t="str">
        <f>IF(B145=0,0,VLOOKUP(B145,competitors!$A$1:$B$1550,2,FALSE))</f>
        <v>Charlie Brookes U15B</v>
      </c>
      <c r="D145" s="370" t="str">
        <f>IF(B145=0,0,VLOOKUP(C145,competitors!$B$1:$C$1550,2,FALSE))</f>
        <v>DAC</v>
      </c>
      <c r="E145" s="373">
        <v>9.69</v>
      </c>
    </row>
    <row r="146" spans="1:5">
      <c r="B146" s="371">
        <v>727</v>
      </c>
      <c r="C146" s="370" t="str">
        <f>IF(B146=0,0,VLOOKUP(B146,competitors!$A$1:$B$1550,2,FALSE))</f>
        <v>Harvey Benney U15B</v>
      </c>
      <c r="D146" s="370" t="str">
        <f>IF(B146=0,0,VLOOKUP(C146,competitors!$B$1:$C$1550,2,FALSE))</f>
        <v>CAC</v>
      </c>
      <c r="E146" s="373">
        <v>9.59</v>
      </c>
    </row>
    <row r="147" spans="1:5">
      <c r="B147" s="371">
        <v>47</v>
      </c>
      <c r="C147" s="370" t="str">
        <f>IF(B147=0,0,VLOOKUP(B147,competitors!$A$1:$B$1550,2,FALSE))</f>
        <v>Matthew Newton U15B</v>
      </c>
      <c r="D147" s="370" t="str">
        <f>IF(B147=0,0,VLOOKUP(C147,competitors!$B$1:$C$1550,2,FALSE))</f>
        <v>Arm</v>
      </c>
      <c r="E147" s="373">
        <v>9.52</v>
      </c>
    </row>
    <row r="148" spans="1:5">
      <c r="B148" s="371">
        <v>343</v>
      </c>
      <c r="C148" s="370" t="str">
        <f>IF(B148=0,0,VLOOKUP(B148,competitors!$A$1:$B$1550,2,FALSE))</f>
        <v>Simba Ingram U15B</v>
      </c>
      <c r="D148" s="370" t="str">
        <f>IF(B148=0,0,VLOOKUP(C148,competitors!$B$1:$C$1550,2,FALSE))</f>
        <v>Wim</v>
      </c>
      <c r="E148" s="373">
        <v>8.76</v>
      </c>
    </row>
    <row r="149" spans="1:5">
      <c r="B149" s="371">
        <v>347</v>
      </c>
      <c r="C149" s="370" t="str">
        <f>IF(B149=0,0,VLOOKUP(B149,competitors!$A$1:$B$1550,2,FALSE))</f>
        <v>Jakob Roberts U15B</v>
      </c>
      <c r="D149" s="370" t="str">
        <f>IF(B149=0,0,VLOOKUP(C149,competitors!$B$1:$C$1550,2,FALSE))</f>
        <v>Wim</v>
      </c>
      <c r="E149" s="373">
        <v>8.4499999999999993</v>
      </c>
    </row>
    <row r="150" spans="1:5">
      <c r="B150" s="371">
        <v>730</v>
      </c>
      <c r="C150" s="370" t="str">
        <f>IF(B150=0,0,VLOOKUP(B150,competitors!$A$1:$B$1550,2,FALSE))</f>
        <v>Maxwell Yoki U15B</v>
      </c>
      <c r="D150" s="370" t="str">
        <f>IF(B150=0,0,VLOOKUP(C150,competitors!$B$1:$C$1550,2,FALSE))</f>
        <v>CAC</v>
      </c>
      <c r="E150" s="373">
        <v>7.69</v>
      </c>
    </row>
    <row r="151" spans="1:5">
      <c r="B151" s="371">
        <v>557</v>
      </c>
      <c r="C151" s="370" t="str">
        <f>IF(B151=0,0,VLOOKUP(B151,competitors!$A$1:$B$1550,2,FALSE))</f>
        <v>Finlay Cowling U15B</v>
      </c>
      <c r="D151" s="370" t="str">
        <f>IF(B151=0,0,VLOOKUP(C151,competitors!$B$1:$C$1550,2,FALSE))</f>
        <v>TAC</v>
      </c>
      <c r="E151" s="373">
        <v>7.07</v>
      </c>
    </row>
    <row r="152" spans="1:5">
      <c r="B152" s="371">
        <v>925</v>
      </c>
      <c r="C152" s="370" t="str">
        <f>IF(B152=0,0,VLOOKUP(B152,competitors!$A$1:$B$1550,2,FALSE))</f>
        <v>Freddie Pearce U15B</v>
      </c>
      <c r="D152" s="370" t="str">
        <f>IF(B152=0,0,VLOOKUP(C152,competitors!$B$1:$C$1550,2,FALSE))</f>
        <v>DAC</v>
      </c>
      <c r="E152" s="373">
        <v>6.66</v>
      </c>
    </row>
    <row r="153" spans="1:5">
      <c r="B153" s="371">
        <v>877</v>
      </c>
      <c r="C153" s="370" t="str">
        <f>IF(B153=0,0,VLOOKUP(B153,competitors!$A$1:$B$1550,2,FALSE))</f>
        <v>Cain Thompson U15B</v>
      </c>
      <c r="D153" s="370" t="str">
        <f>IF(B153=0,0,VLOOKUP(C153,competitors!$B$1:$C$1550,2,FALSE))</f>
        <v>N&amp;P</v>
      </c>
      <c r="E153" s="373">
        <v>5.12</v>
      </c>
    </row>
    <row r="154" spans="1:5">
      <c r="B154" s="371">
        <v>878</v>
      </c>
      <c r="C154" s="370" t="str">
        <f>IF(B154=0,0,VLOOKUP(B154,competitors!$A$1:$B$1550,2,FALSE))</f>
        <v>Finn Thurman U15B</v>
      </c>
      <c r="D154" s="370" t="str">
        <f>IF(B154=0,0,VLOOKUP(C154,competitors!$B$1:$C$1550,2,FALSE))</f>
        <v>N&amp;P</v>
      </c>
      <c r="E154" s="373">
        <v>5.12</v>
      </c>
    </row>
    <row r="155" spans="1:5">
      <c r="B155" s="371">
        <v>460</v>
      </c>
      <c r="C155" s="370" t="str">
        <f>IF(B155=0,0,VLOOKUP(B155,competitors!$A$1:$B$1550,2,FALSE))</f>
        <v>Jonty Spence U15B</v>
      </c>
      <c r="D155" s="370" t="str">
        <f>IF(B155=0,0,VLOOKUP(C155,competitors!$B$1:$C$1550,2,FALSE))</f>
        <v>PAC</v>
      </c>
      <c r="E155" s="373">
        <v>4.76</v>
      </c>
    </row>
    <row r="156" spans="1:5">
      <c r="A156" s="370" t="s">
        <v>1729</v>
      </c>
      <c r="C156" s="370">
        <f>IF(B156=0,0,VLOOKUP(B156,competitors!$A$1:$B$1550,2,FALSE))</f>
        <v>0</v>
      </c>
      <c r="D156" s="370">
        <f>IF(B156=0,0,VLOOKUP(C156,competitors!$B$1:$C$1550,2,FALSE))</f>
        <v>0</v>
      </c>
    </row>
    <row r="157" spans="1:5">
      <c r="B157" s="371">
        <v>257</v>
      </c>
      <c r="C157" s="370" t="str">
        <f>IF(B157=0,0,VLOOKUP(B157,competitors!$A$1:$B$1550,2,FALSE))</f>
        <v>William Saltmarsh U15B</v>
      </c>
      <c r="D157" s="370" t="str">
        <f>IF(B157=0,0,VLOOKUP(C157,competitors!$B$1:$C$1550,2,FALSE))</f>
        <v>ExH</v>
      </c>
      <c r="E157" s="373">
        <v>36</v>
      </c>
    </row>
    <row r="158" spans="1:5">
      <c r="B158" s="371">
        <v>343</v>
      </c>
      <c r="C158" s="370" t="str">
        <f>IF(B158=0,0,VLOOKUP(B158,competitors!$A$1:$B$1550,2,FALSE))</f>
        <v>Simba Ingram U15B</v>
      </c>
      <c r="D158" s="370" t="str">
        <f>IF(B158=0,0,VLOOKUP(C158,competitors!$B$1:$C$1550,2,FALSE))</f>
        <v>Wim</v>
      </c>
      <c r="E158" s="373">
        <v>31.97</v>
      </c>
    </row>
    <row r="159" spans="1:5">
      <c r="B159" s="371">
        <v>871</v>
      </c>
      <c r="C159" s="370" t="str">
        <f>IF(B159=0,0,VLOOKUP(B159,competitors!$A$1:$B$1550,2,FALSE))</f>
        <v>Isaac Ketterer U15B</v>
      </c>
      <c r="D159" s="370" t="str">
        <f>IF(B159=0,0,VLOOKUP(C159,competitors!$B$1:$C$1550,2,FALSE))</f>
        <v>N&amp;P</v>
      </c>
      <c r="E159" s="373">
        <v>31.83</v>
      </c>
    </row>
    <row r="160" spans="1:5">
      <c r="B160" s="371">
        <v>212</v>
      </c>
      <c r="C160" s="370" t="str">
        <f>IF(B160=0,0,VLOOKUP(B160,competitors!$A$1:$B$1550,2,FALSE))</f>
        <v>Evan Murray U13B</v>
      </c>
      <c r="D160" s="370" t="str">
        <f>IF(B160=0,0,VLOOKUP(C160,competitors!$B$1:$C$1550,2,FALSE))</f>
        <v>ExH</v>
      </c>
      <c r="E160" s="373">
        <v>29.75</v>
      </c>
    </row>
    <row r="161" spans="1:5">
      <c r="B161" s="371">
        <v>557</v>
      </c>
      <c r="C161" s="370" t="str">
        <f>IF(B161=0,0,VLOOKUP(B161,competitors!$A$1:$B$1550,2,FALSE))</f>
        <v>Finlay Cowling U15B</v>
      </c>
      <c r="D161" s="370" t="str">
        <f>IF(B161=0,0,VLOOKUP(C161,competitors!$B$1:$C$1550,2,FALSE))</f>
        <v>TAC</v>
      </c>
      <c r="E161" s="373">
        <v>29.65</v>
      </c>
    </row>
    <row r="162" spans="1:5">
      <c r="B162" s="371">
        <v>925</v>
      </c>
      <c r="C162" s="370" t="str">
        <f>IF(B162=0,0,VLOOKUP(B162,competitors!$A$1:$B$1550,2,FALSE))</f>
        <v>Freddie Pearce U15B</v>
      </c>
      <c r="D162" s="370" t="str">
        <f>IF(B162=0,0,VLOOKUP(C162,competitors!$B$1:$C$1550,2,FALSE))</f>
        <v>DAC</v>
      </c>
      <c r="E162" s="373">
        <v>27.16</v>
      </c>
    </row>
    <row r="163" spans="1:5">
      <c r="B163" s="371">
        <v>730</v>
      </c>
      <c r="C163" s="370" t="str">
        <f>IF(B163=0,0,VLOOKUP(B163,competitors!$A$1:$B$1550,2,FALSE))</f>
        <v>Maxwell Yoki U15B</v>
      </c>
      <c r="D163" s="370" t="str">
        <f>IF(B163=0,0,VLOOKUP(C163,competitors!$B$1:$C$1550,2,FALSE))</f>
        <v>CAC</v>
      </c>
      <c r="E163" s="373">
        <v>27.15</v>
      </c>
    </row>
    <row r="164" spans="1:5">
      <c r="B164" s="371">
        <v>727</v>
      </c>
      <c r="C164" s="370" t="str">
        <f>IF(B164=0,0,VLOOKUP(B164,competitors!$A$1:$B$1550,2,FALSE))</f>
        <v>Harvey Benney U15B</v>
      </c>
      <c r="D164" s="370" t="str">
        <f>IF(B164=0,0,VLOOKUP(C164,competitors!$B$1:$C$1550,2,FALSE))</f>
        <v>CAC</v>
      </c>
      <c r="E164" s="373">
        <v>26.43</v>
      </c>
    </row>
    <row r="165" spans="1:5">
      <c r="B165" s="371">
        <v>336</v>
      </c>
      <c r="C165" s="370" t="str">
        <f>IF(B165=0,0,VLOOKUP(B165,competitors!$A$1:$B$1550,2,FALSE))</f>
        <v>Morgan Burke U15B</v>
      </c>
      <c r="D165" s="370" t="str">
        <f>IF(B165=0,0,VLOOKUP(C165,competitors!$B$1:$C$1550,2,FALSE))</f>
        <v>Wim</v>
      </c>
      <c r="E165" s="373">
        <v>20.46</v>
      </c>
    </row>
    <row r="166" spans="1:5">
      <c r="B166" s="371">
        <v>646</v>
      </c>
      <c r="C166" s="370" t="str">
        <f>IF(B166=0,0,VLOOKUP(B166,competitors!$A$1:$B$1550,2,FALSE))</f>
        <v>Judah Baker U15B</v>
      </c>
      <c r="D166" s="370" t="str">
        <f>IF(B166=0,0,VLOOKUP(C166,competitors!$B$1:$C$1550,2,FALSE))</f>
        <v>YOAC</v>
      </c>
      <c r="E166" s="373">
        <v>15.9</v>
      </c>
    </row>
    <row r="167" spans="1:5">
      <c r="B167" s="371">
        <v>497</v>
      </c>
      <c r="C167" s="370" t="str">
        <f>IF(B167=0,0,VLOOKUP(B167,competitors!$A$1:$B$1550,2,FALSE))</f>
        <v>Harry Drew U15B</v>
      </c>
      <c r="D167" s="370" t="str">
        <f>IF(B167=0,0,VLOOKUP(C167,competitors!$B$1:$C$1550,2,FALSE))</f>
        <v>PAC</v>
      </c>
      <c r="E167" s="373">
        <v>15.13</v>
      </c>
    </row>
    <row r="168" spans="1:5">
      <c r="B168" s="371">
        <v>460</v>
      </c>
      <c r="C168" s="370" t="str">
        <f>IF(B168=0,0,VLOOKUP(B168,competitors!$A$1:$B$1550,2,FALSE))</f>
        <v>Jonty Spence U15B</v>
      </c>
      <c r="D168" s="370" t="str">
        <f>IF(B168=0,0,VLOOKUP(C168,competitors!$B$1:$C$1550,2,FALSE))</f>
        <v>PAC</v>
      </c>
      <c r="E168" s="373">
        <v>12.95</v>
      </c>
    </row>
    <row r="169" spans="1:5">
      <c r="B169" s="371">
        <v>638</v>
      </c>
      <c r="C169" s="370" t="str">
        <f>IF(B169=0,0,VLOOKUP(B169,competitors!$A$1:$B$1550,2,FALSE))</f>
        <v>Max Twitchen U15B</v>
      </c>
      <c r="D169" s="370" t="str">
        <f>IF(B169=0,0,VLOOKUP(C169,competitors!$B$1:$C$1550,2,FALSE))</f>
        <v>YOAC</v>
      </c>
      <c r="E169" s="373">
        <v>12.52</v>
      </c>
    </row>
    <row r="170" spans="1:5">
      <c r="A170" s="370" t="s">
        <v>1744</v>
      </c>
      <c r="C170" s="370">
        <f>IF(B170=0,0,VLOOKUP(B170,competitors!$A$1:$B$1550,2,FALSE))</f>
        <v>0</v>
      </c>
      <c r="D170" s="370">
        <f>IF(B170=0,0,VLOOKUP(C170,competitors!$B$1:$C$1550,2,FALSE))</f>
        <v>0</v>
      </c>
    </row>
    <row r="171" spans="1:5">
      <c r="A171" s="370">
        <v>1</v>
      </c>
      <c r="B171" s="371">
        <v>312</v>
      </c>
      <c r="C171" s="370" t="str">
        <f>IF(B171=0,0,VLOOKUP(B171,competitors!$A$1:$B$1550,2,FALSE))</f>
        <v>Jack Williams U13B</v>
      </c>
      <c r="D171" s="370" t="str">
        <f>IF(B171=0,0,VLOOKUP(C171,competitors!$B$1:$C$1550,2,FALSE))</f>
        <v>Wim</v>
      </c>
      <c r="E171" s="373">
        <v>1.4</v>
      </c>
    </row>
    <row r="172" spans="1:5">
      <c r="A172" s="370">
        <v>2</v>
      </c>
      <c r="B172" s="371">
        <v>301</v>
      </c>
      <c r="C172" s="370" t="str">
        <f>IF(B172=0,0,VLOOKUP(B172,competitors!$A$1:$B$1550,2,FALSE))</f>
        <v>Max Chater U13B</v>
      </c>
      <c r="D172" s="370" t="str">
        <f>IF(B172=0,0,VLOOKUP(C172,competitors!$B$1:$C$1550,2,FALSE))</f>
        <v>Wim</v>
      </c>
      <c r="E172" s="373">
        <v>1.4</v>
      </c>
    </row>
    <row r="173" spans="1:5">
      <c r="A173" s="370">
        <v>3</v>
      </c>
      <c r="B173" s="371">
        <v>529</v>
      </c>
      <c r="C173" s="370" t="str">
        <f>IF(B173=0,0,VLOOKUP(B173,competitors!$A$1:$B$1550,2,FALSE))</f>
        <v>Toby Wright U13B</v>
      </c>
      <c r="D173" s="370" t="str">
        <f>IF(B173=0,0,VLOOKUP(C173,competitors!$B$1:$C$1550,2,FALSE))</f>
        <v>TAC</v>
      </c>
      <c r="E173" s="373">
        <v>1.35</v>
      </c>
    </row>
    <row r="174" spans="1:5">
      <c r="A174" s="370">
        <v>4</v>
      </c>
      <c r="B174" s="371">
        <v>240</v>
      </c>
      <c r="C174" s="370" t="str">
        <f>IF(B174=0,0,VLOOKUP(B174,competitors!$A$1:$B$1550,2,FALSE))</f>
        <v>Stefan Chirita U13B</v>
      </c>
      <c r="D174" s="370" t="str">
        <f>IF(B174=0,0,VLOOKUP(C174,competitors!$B$1:$C$1550,2,FALSE))</f>
        <v>ExH</v>
      </c>
      <c r="E174" s="373">
        <v>1.3</v>
      </c>
    </row>
    <row r="175" spans="1:5">
      <c r="A175" s="370">
        <v>4</v>
      </c>
      <c r="B175" s="371">
        <v>542</v>
      </c>
      <c r="C175" s="370" t="str">
        <f>IF(B175=0,0,VLOOKUP(B175,competitors!$A$1:$B$1550,2,FALSE))</f>
        <v>Luke Paul U13B</v>
      </c>
      <c r="D175" s="370" t="str">
        <f>IF(B175=0,0,VLOOKUP(C175,competitors!$B$1:$C$1550,2,FALSE))</f>
        <v>TAC</v>
      </c>
      <c r="E175" s="373">
        <v>1.3</v>
      </c>
    </row>
    <row r="176" spans="1:5">
      <c r="A176" s="370">
        <v>6</v>
      </c>
      <c r="B176" s="371">
        <v>211</v>
      </c>
      <c r="C176" s="370" t="str">
        <f>IF(B176=0,0,VLOOKUP(B176,competitors!$A$1:$B$1550,2,FALSE))</f>
        <v>Charlie Hague U13B</v>
      </c>
      <c r="D176" s="370" t="str">
        <f>IF(B176=0,0,VLOOKUP(C176,competitors!$B$1:$C$1550,2,FALSE))</f>
        <v>ExH</v>
      </c>
      <c r="E176" s="373">
        <v>1.3</v>
      </c>
    </row>
    <row r="177" spans="1:6">
      <c r="A177" s="370">
        <v>7</v>
      </c>
      <c r="B177" s="371">
        <v>19</v>
      </c>
      <c r="C177" s="370" t="str">
        <f>IF(B177=0,0,VLOOKUP(B177,competitors!$A$1:$B$1550,2,FALSE))</f>
        <v>Nicolas Maczugowski U13B</v>
      </c>
      <c r="D177" s="370" t="str">
        <f>IF(B177=0,0,VLOOKUP(C177,competitors!$B$1:$C$1550,2,FALSE))</f>
        <v>Arm</v>
      </c>
      <c r="E177" s="373">
        <v>1.3</v>
      </c>
    </row>
    <row r="178" spans="1:6">
      <c r="A178" s="370">
        <v>8</v>
      </c>
      <c r="B178" s="371">
        <v>518</v>
      </c>
      <c r="C178" s="370" t="str">
        <f>IF(B178=0,0,VLOOKUP(B178,competitors!$A$1:$B$1550,2,FALSE))</f>
        <v>William Ladd U13B</v>
      </c>
      <c r="D178" s="370" t="str">
        <f>IF(B178=0,0,VLOOKUP(C178,competitors!$B$1:$C$1550,2,FALSE))</f>
        <v>TAC</v>
      </c>
      <c r="E178" s="373">
        <v>1.3</v>
      </c>
    </row>
    <row r="179" spans="1:6">
      <c r="A179" s="370">
        <v>9</v>
      </c>
      <c r="B179" s="371">
        <v>859</v>
      </c>
      <c r="C179" s="370" t="str">
        <f>IF(B179=0,0,VLOOKUP(B179,competitors!$A$1:$B$1550,2,FALSE))</f>
        <v>Isaac Nicholson U13B</v>
      </c>
      <c r="D179" s="370" t="str">
        <f>IF(B179=0,0,VLOOKUP(C179,competitors!$B$1:$C$1550,2,FALSE))</f>
        <v>N&amp;P</v>
      </c>
      <c r="E179" s="373">
        <v>1.2</v>
      </c>
    </row>
    <row r="180" spans="1:6">
      <c r="A180" s="370">
        <v>10</v>
      </c>
      <c r="B180" s="371">
        <v>303</v>
      </c>
      <c r="C180" s="370" t="str">
        <f>IF(B180=0,0,VLOOKUP(B180,competitors!$A$1:$B$1550,2,FALSE))</f>
        <v>Harrison Burke U13B</v>
      </c>
      <c r="D180" s="370" t="str">
        <f>IF(B180=0,0,VLOOKUP(C180,competitors!$B$1:$C$1550,2,FALSE))</f>
        <v>Wim</v>
      </c>
      <c r="E180" s="373">
        <v>1.2</v>
      </c>
    </row>
    <row r="181" spans="1:6">
      <c r="A181" s="370">
        <v>10</v>
      </c>
      <c r="B181" s="371">
        <v>22</v>
      </c>
      <c r="C181" s="370" t="str">
        <f>IF(B181=0,0,VLOOKUP(B181,competitors!$A$1:$B$1550,2,FALSE))</f>
        <v>Kian Burch U13B</v>
      </c>
      <c r="D181" s="370" t="str">
        <f>IF(B181=0,0,VLOOKUP(C181,competitors!$B$1:$C$1550,2,FALSE))</f>
        <v>Arm</v>
      </c>
      <c r="E181" s="373">
        <v>1.2</v>
      </c>
    </row>
    <row r="182" spans="1:6">
      <c r="A182" s="370">
        <v>12</v>
      </c>
      <c r="B182" s="371">
        <v>709</v>
      </c>
      <c r="C182" s="370" t="str">
        <f>IF(B182=0,0,VLOOKUP(B182,competitors!$A$1:$B$1550,2,FALSE))</f>
        <v>Harry Thomas U13B</v>
      </c>
      <c r="D182" s="370" t="str">
        <f>IF(B182=0,0,VLOOKUP(C182,competitors!$B$1:$C$1550,2,FALSE))</f>
        <v>CAC</v>
      </c>
      <c r="E182" s="373">
        <v>1.1499999999999999</v>
      </c>
    </row>
    <row r="183" spans="1:6">
      <c r="A183" s="370">
        <v>13</v>
      </c>
      <c r="B183" s="371">
        <v>936</v>
      </c>
      <c r="C183" s="370" t="str">
        <f>IF(B183=0,0,VLOOKUP(B183,competitors!$A$1:$B$1550,2,FALSE))</f>
        <v>Harry Wilkinson U13B</v>
      </c>
      <c r="D183" s="370" t="str">
        <f>IF(B183=0,0,VLOOKUP(C183,competitors!$B$1:$C$1550,2,FALSE))</f>
        <v>DAC</v>
      </c>
      <c r="E183" s="373">
        <v>1.1000000000000001</v>
      </c>
    </row>
    <row r="184" spans="1:6">
      <c r="A184" s="370">
        <v>13</v>
      </c>
      <c r="B184" s="371">
        <v>853</v>
      </c>
      <c r="C184" s="370" t="str">
        <f>IF(B184=0,0,VLOOKUP(B184,competitors!$A$1:$B$1550,2,FALSE))</f>
        <v>Fraser Abbiss U13B</v>
      </c>
      <c r="D184" s="370" t="str">
        <f>IF(B184=0,0,VLOOKUP(C184,competitors!$B$1:$C$1550,2,FALSE))</f>
        <v>N&amp;P</v>
      </c>
      <c r="E184" s="373">
        <v>1.1000000000000001</v>
      </c>
    </row>
    <row r="185" spans="1:6">
      <c r="A185" s="370">
        <v>15</v>
      </c>
      <c r="B185" s="371">
        <v>433</v>
      </c>
      <c r="C185" s="370" t="str">
        <f>IF(B185=0,0,VLOOKUP(B185,competitors!$A$1:$B$1550,2,FALSE))</f>
        <v>Monty Spence U13B</v>
      </c>
      <c r="D185" s="370" t="str">
        <f>IF(B185=0,0,VLOOKUP(C185,competitors!$B$1:$C$1550,2,FALSE))</f>
        <v>PAC</v>
      </c>
      <c r="E185" s="373">
        <v>1.1000000000000001</v>
      </c>
    </row>
    <row r="186" spans="1:6">
      <c r="A186" s="370" t="s">
        <v>2135</v>
      </c>
      <c r="C186" s="370">
        <f>IF(B186=0,0,VLOOKUP(B186,competitors!$A$1:$B$1550,2,FALSE))</f>
        <v>0</v>
      </c>
      <c r="D186" s="370">
        <f>IF(B186=0,0,VLOOKUP(C186,competitors!$B$1:$C$1550,2,FALSE))</f>
        <v>0</v>
      </c>
    </row>
    <row r="187" spans="1:6">
      <c r="B187" s="371">
        <v>609</v>
      </c>
      <c r="C187" s="370" t="str">
        <f>IF(B187=0,0,VLOOKUP(B187,competitors!$A$1:$B$1550,2,FALSE))</f>
        <v>Alex Armstrong U13B</v>
      </c>
      <c r="D187" s="370" t="str">
        <f>IF(B187=0,0,VLOOKUP(C187,competitors!$B$1:$C$1550,2,FALSE))</f>
        <v>YOAC</v>
      </c>
      <c r="E187" s="373">
        <v>4.67</v>
      </c>
      <c r="F187" s="370">
        <v>1</v>
      </c>
    </row>
    <row r="188" spans="1:6">
      <c r="B188" s="371">
        <v>1156</v>
      </c>
      <c r="C188" s="370" t="str">
        <f>IF(B188=0,0,VLOOKUP(B188,competitors!$A$1:$B$1550,2,FALSE))</f>
        <v>Christopher Oliveira U13B</v>
      </c>
      <c r="D188" s="370" t="str">
        <f>IF(B188=0,0,VLOOKUP(C188,competitors!$B$1:$C$1550,2,FALSE))</f>
        <v>NDAC</v>
      </c>
      <c r="E188" s="373">
        <v>4.59</v>
      </c>
      <c r="F188" s="370">
        <v>2</v>
      </c>
    </row>
    <row r="189" spans="1:6">
      <c r="B189" s="371">
        <v>496</v>
      </c>
      <c r="C189" s="370" t="str">
        <f>IF(B189=0,0,VLOOKUP(B189,competitors!$A$1:$B$1550,2,FALSE))</f>
        <v>Ollie Woollard U13B</v>
      </c>
      <c r="D189" s="370" t="str">
        <f>IF(B189=0,0,VLOOKUP(C189,competitors!$B$1:$C$1550,2,FALSE))</f>
        <v>PAC</v>
      </c>
      <c r="E189" s="373">
        <v>4.54</v>
      </c>
      <c r="F189" s="370">
        <v>1</v>
      </c>
    </row>
    <row r="190" spans="1:6">
      <c r="B190" s="371">
        <v>305</v>
      </c>
      <c r="C190" s="370" t="str">
        <f>IF(B190=0,0,VLOOKUP(B190,competitors!$A$1:$B$1550,2,FALSE))</f>
        <v>Harry Woods U13B</v>
      </c>
      <c r="D190" s="370" t="str">
        <f>IF(B190=0,0,VLOOKUP(C190,competitors!$B$1:$C$1550,2,FALSE))</f>
        <v>Wim</v>
      </c>
      <c r="E190" s="373">
        <v>4.49</v>
      </c>
      <c r="F190" s="370">
        <v>2</v>
      </c>
    </row>
    <row r="191" spans="1:6">
      <c r="B191" s="371">
        <v>862</v>
      </c>
      <c r="C191" s="370" t="str">
        <f>IF(B191=0,0,VLOOKUP(B191,competitors!$A$1:$B$1550,2,FALSE))</f>
        <v>James Rogers U13B</v>
      </c>
      <c r="D191" s="370" t="str">
        <f>IF(B191=0,0,VLOOKUP(C191,competitors!$B$1:$C$1550,2,FALSE))</f>
        <v>N&amp;P</v>
      </c>
      <c r="E191" s="373">
        <v>4.4800000000000004</v>
      </c>
      <c r="F191" s="370">
        <v>2</v>
      </c>
    </row>
    <row r="192" spans="1:6">
      <c r="B192" s="371">
        <v>20</v>
      </c>
      <c r="C192" s="370" t="str">
        <f>IF(B192=0,0,VLOOKUP(B192,competitors!$A$1:$B$1550,2,FALSE))</f>
        <v>Adam Dingley U13B</v>
      </c>
      <c r="D192" s="370" t="str">
        <f>IF(B192=0,0,VLOOKUP(C192,competitors!$B$1:$C$1550,2,FALSE))</f>
        <v>Arm</v>
      </c>
      <c r="E192" s="373">
        <v>4.4400000000000004</v>
      </c>
      <c r="F192" s="370">
        <v>1</v>
      </c>
    </row>
    <row r="193" spans="2:6">
      <c r="B193" s="387">
        <v>701</v>
      </c>
      <c r="C193" s="370" t="str">
        <f>IF(B193=0,0,VLOOKUP(B193,competitors!$A$1:$B$1550,2,FALSE))</f>
        <v>Harry Robilliard U13B</v>
      </c>
      <c r="D193" s="370" t="str">
        <f>IF(B193=0,0,VLOOKUP(C193,competitors!$B$1:$C$1550,2,FALSE))</f>
        <v>CAC</v>
      </c>
      <c r="E193" s="373">
        <v>4.41</v>
      </c>
      <c r="F193" s="370">
        <v>2</v>
      </c>
    </row>
    <row r="194" spans="2:6">
      <c r="B194" s="371">
        <v>19</v>
      </c>
      <c r="C194" s="370" t="str">
        <f>IF(B194=0,0,VLOOKUP(B194,competitors!$A$1:$B$1550,2,FALSE))</f>
        <v>Nicolas Maczugowski U13B</v>
      </c>
      <c r="D194" s="370" t="str">
        <f>IF(B194=0,0,VLOOKUP(C194,competitors!$B$1:$C$1550,2,FALSE))</f>
        <v>Arm</v>
      </c>
      <c r="E194" s="373">
        <v>4.41</v>
      </c>
      <c r="F194" s="370">
        <v>2</v>
      </c>
    </row>
    <row r="195" spans="2:6">
      <c r="B195" s="371">
        <v>307</v>
      </c>
      <c r="C195" s="370" t="str">
        <f>IF(B195=0,0,VLOOKUP(B195,competitors!$A$1:$B$1550,2,FALSE))</f>
        <v>Joshua Fricker U13B</v>
      </c>
      <c r="D195" s="370" t="str">
        <f>IF(B195=0,0,VLOOKUP(C195,competitors!$B$1:$C$1550,2,FALSE))</f>
        <v>Wim</v>
      </c>
      <c r="E195" s="373">
        <v>4.28</v>
      </c>
      <c r="F195" s="370">
        <v>1</v>
      </c>
    </row>
    <row r="196" spans="2:6">
      <c r="B196" s="371">
        <v>301</v>
      </c>
      <c r="C196" s="370" t="str">
        <f>IF(B196=0,0,VLOOKUP(B196,competitors!$A$1:$B$1550,2,FALSE))</f>
        <v>Max Chater U13B</v>
      </c>
      <c r="D196" s="370" t="str">
        <f>IF(B196=0,0,VLOOKUP(C196,competitors!$B$1:$C$1550,2,FALSE))</f>
        <v>Wim</v>
      </c>
      <c r="E196" s="373">
        <v>4.2300000000000004</v>
      </c>
      <c r="F196" s="370">
        <v>2</v>
      </c>
    </row>
    <row r="197" spans="2:6">
      <c r="B197" s="371">
        <v>203</v>
      </c>
      <c r="C197" s="370" t="str">
        <f>IF(B197=0,0,VLOOKUP(B197,competitors!$A$1:$B$1550,2,FALSE))</f>
        <v>Daniel Ward U13B</v>
      </c>
      <c r="D197" s="370" t="str">
        <f>IF(B197=0,0,VLOOKUP(C197,competitors!$B$1:$C$1550,2,FALSE))</f>
        <v>ExH</v>
      </c>
      <c r="E197" s="373">
        <v>4.1399999999999997</v>
      </c>
      <c r="F197" s="370">
        <v>1</v>
      </c>
    </row>
    <row r="198" spans="2:6">
      <c r="B198" s="371">
        <v>913</v>
      </c>
      <c r="C198" s="370" t="str">
        <f>IF(B198=0,0,VLOOKUP(B198,competitors!$A$1:$B$1550,2,FALSE))</f>
        <v>Alex Cox U13B</v>
      </c>
      <c r="D198" s="370" t="str">
        <f>IF(B198=0,0,VLOOKUP(C198,competitors!$B$1:$C$1550,2,FALSE))</f>
        <v>DAC</v>
      </c>
      <c r="E198" s="373">
        <v>4.09</v>
      </c>
      <c r="F198" s="370">
        <v>1</v>
      </c>
    </row>
    <row r="199" spans="2:6">
      <c r="B199" s="371">
        <v>24</v>
      </c>
      <c r="C199" s="370" t="str">
        <f>IF(B199=0,0,VLOOKUP(B199,competitors!$A$1:$B$1550,2,FALSE))</f>
        <v>Rory Summers U13B</v>
      </c>
      <c r="D199" s="370" t="str">
        <f>IF(B199=0,0,VLOOKUP(C199,competitors!$B$1:$C$1550,2,FALSE))</f>
        <v>Arm</v>
      </c>
      <c r="E199" s="373">
        <v>4.08</v>
      </c>
      <c r="F199" s="370">
        <v>1</v>
      </c>
    </row>
    <row r="200" spans="2:6">
      <c r="B200" s="371">
        <v>607</v>
      </c>
      <c r="C200" s="370" t="str">
        <f>IF(B200=0,0,VLOOKUP(B200,competitors!$A$1:$B$1550,2,FALSE))</f>
        <v>Sebastian Saunders U13B</v>
      </c>
      <c r="D200" s="370" t="str">
        <f>IF(B200=0,0,VLOOKUP(C200,competitors!$B$1:$C$1550,2,FALSE))</f>
        <v>YOAC</v>
      </c>
      <c r="E200" s="373">
        <v>4.0599999999999996</v>
      </c>
      <c r="F200" s="370">
        <v>2</v>
      </c>
    </row>
    <row r="201" spans="2:6">
      <c r="B201" s="371">
        <v>859</v>
      </c>
      <c r="C201" s="370" t="str">
        <f>IF(B201=0,0,VLOOKUP(B201,competitors!$A$1:$B$1550,2,FALSE))</f>
        <v>Isaac Nicholson U13B</v>
      </c>
      <c r="D201" s="370" t="str">
        <f>IF(B201=0,0,VLOOKUP(C201,competitors!$B$1:$C$1550,2,FALSE))</f>
        <v>N&amp;P</v>
      </c>
      <c r="E201" s="373">
        <v>4.0599999999999996</v>
      </c>
      <c r="F201" s="370">
        <v>1</v>
      </c>
    </row>
    <row r="202" spans="2:6">
      <c r="B202" s="371">
        <v>302</v>
      </c>
      <c r="C202" s="370" t="str">
        <f>IF(B202=0,0,VLOOKUP(B202,competitors!$A$1:$B$1550,2,FALSE))</f>
        <v>Harry Bunting U13B</v>
      </c>
      <c r="D202" s="370" t="str">
        <f>IF(B202=0,0,VLOOKUP(C202,competitors!$B$1:$C$1550,2,FALSE))</f>
        <v>Wim</v>
      </c>
      <c r="E202" s="373">
        <v>4.0599999999999996</v>
      </c>
      <c r="F202" s="370">
        <v>1</v>
      </c>
    </row>
    <row r="203" spans="2:6">
      <c r="B203" s="371">
        <v>519</v>
      </c>
      <c r="C203" s="370" t="str">
        <f>IF(B203=0,0,VLOOKUP(B203,competitors!$A$1:$B$1550,2,FALSE))</f>
        <v>Noah Heal U13B</v>
      </c>
      <c r="D203" s="370" t="str">
        <f>IF(B203=0,0,VLOOKUP(C203,competitors!$B$1:$C$1550,2,FALSE))</f>
        <v>TAC</v>
      </c>
      <c r="E203" s="373">
        <v>3.88</v>
      </c>
      <c r="F203" s="370">
        <v>2</v>
      </c>
    </row>
    <row r="204" spans="2:6">
      <c r="B204" s="371">
        <v>522</v>
      </c>
      <c r="C204" s="370" t="str">
        <f>IF(B204=0,0,VLOOKUP(B204,competitors!$A$1:$B$1550,2,FALSE))</f>
        <v>Ethan Turner U13B</v>
      </c>
      <c r="D204" s="370" t="str">
        <f>IF(B204=0,0,VLOOKUP(C204,competitors!$B$1:$C$1550,2,FALSE))</f>
        <v>TAC</v>
      </c>
      <c r="E204" s="373">
        <v>3.85</v>
      </c>
      <c r="F204" s="370">
        <v>2</v>
      </c>
    </row>
    <row r="205" spans="2:6">
      <c r="B205" s="371">
        <v>493</v>
      </c>
      <c r="C205" s="370" t="str">
        <f>IF(B205=0,0,VLOOKUP(B205,competitors!$A$1:$B$1550,2,FALSE))</f>
        <v>Caleb Cheng U13B</v>
      </c>
      <c r="D205" s="370" t="str">
        <f>IF(B205=0,0,VLOOKUP(C205,competitors!$B$1:$C$1550,2,FALSE))</f>
        <v>PAC</v>
      </c>
      <c r="E205" s="373">
        <v>3.77</v>
      </c>
      <c r="F205" s="370">
        <v>1</v>
      </c>
    </row>
    <row r="206" spans="2:6">
      <c r="B206" s="371">
        <v>853</v>
      </c>
      <c r="C206" s="370" t="str">
        <f>IF(B206=0,0,VLOOKUP(B206,competitors!$A$1:$B$1550,2,FALSE))</f>
        <v>Fraser Abbiss U13B</v>
      </c>
      <c r="D206" s="370" t="str">
        <f>IF(B206=0,0,VLOOKUP(C206,competitors!$B$1:$C$1550,2,FALSE))</f>
        <v>N&amp;P</v>
      </c>
      <c r="E206" s="373">
        <v>3.6</v>
      </c>
      <c r="F206" s="370">
        <v>2</v>
      </c>
    </row>
    <row r="207" spans="2:6">
      <c r="B207" s="371">
        <v>143</v>
      </c>
      <c r="C207" s="370" t="str">
        <f>IF(B207=0,0,VLOOKUP(B207,competitors!$A$1:$B$1550,2,FALSE))</f>
        <v>Barney Stancombe U13B</v>
      </c>
      <c r="D207" s="370" t="str">
        <f>IF(B207=0,0,VLOOKUP(C207,competitors!$B$1:$C$1550,2,FALSE))</f>
        <v>NA/Tor</v>
      </c>
      <c r="E207" s="373">
        <v>3.57</v>
      </c>
      <c r="F207" s="370">
        <v>2</v>
      </c>
    </row>
    <row r="208" spans="2:6">
      <c r="B208" s="371">
        <v>240</v>
      </c>
      <c r="C208" s="370" t="str">
        <f>IF(B208=0,0,VLOOKUP(B208,competitors!$A$1:$B$1550,2,FALSE))</f>
        <v>Stefan Chirita U13B</v>
      </c>
      <c r="D208" s="370" t="str">
        <f>IF(B208=0,0,VLOOKUP(C208,competitors!$B$1:$C$1550,2,FALSE))</f>
        <v>ExH</v>
      </c>
      <c r="E208" s="373">
        <v>3.55</v>
      </c>
      <c r="F208" s="370">
        <v>2</v>
      </c>
    </row>
    <row r="209" spans="1:6">
      <c r="B209" s="371">
        <v>491</v>
      </c>
      <c r="C209" s="370" t="str">
        <f>IF(B209=0,0,VLOOKUP(B209,competitors!$A$1:$B$1550,2,FALSE))</f>
        <v>Jayden Coombes U13B</v>
      </c>
      <c r="D209" s="370" t="str">
        <f>IF(B209=0,0,VLOOKUP(C209,competitors!$B$1:$C$1550,2,FALSE))</f>
        <v>PAC</v>
      </c>
      <c r="E209" s="373">
        <v>3.49</v>
      </c>
      <c r="F209" s="370">
        <v>2</v>
      </c>
    </row>
    <row r="210" spans="1:6">
      <c r="B210" s="371">
        <v>526</v>
      </c>
      <c r="C210" s="370" t="str">
        <f>IF(B210=0,0,VLOOKUP(B210,competitors!$A$1:$B$1550,2,FALSE))</f>
        <v>Evan Ukachu U13B</v>
      </c>
      <c r="D210" s="370" t="str">
        <f>IF(B210=0,0,VLOOKUP(C210,competitors!$B$1:$C$1550,2,FALSE))</f>
        <v>TAC</v>
      </c>
      <c r="E210" s="373">
        <v>3.48</v>
      </c>
      <c r="F210" s="370">
        <v>1</v>
      </c>
    </row>
    <row r="211" spans="1:6">
      <c r="B211" s="371">
        <v>865</v>
      </c>
      <c r="C211" s="370" t="str">
        <f>IF(B211=0,0,VLOOKUP(B211,competitors!$A$1:$B$1550,2,FALSE))</f>
        <v>Leverton Thompson U13B</v>
      </c>
      <c r="D211" s="370" t="str">
        <f>IF(B211=0,0,VLOOKUP(C211,competitors!$B$1:$C$1550,2,FALSE))</f>
        <v>N&amp;P</v>
      </c>
      <c r="E211" s="373">
        <v>3.38</v>
      </c>
      <c r="F211" s="370">
        <v>1</v>
      </c>
    </row>
    <row r="212" spans="1:6">
      <c r="B212" s="371">
        <v>1051</v>
      </c>
      <c r="C212" s="370" t="str">
        <f>IF(B212=0,0,VLOOKUP(B212,competitors!$A$1:$B$1550,2,FALSE))</f>
        <v>Walter Tidball-Zapp U13B</v>
      </c>
      <c r="D212" s="370" t="str">
        <f>IF(B212=0,0,VLOOKUP(C212,competitors!$B$1:$C$1550,2,FALSE))</f>
        <v>MAC</v>
      </c>
      <c r="E212" s="373">
        <v>3.35</v>
      </c>
      <c r="F212" s="370">
        <v>1</v>
      </c>
    </row>
    <row r="213" spans="1:6">
      <c r="B213" s="371">
        <v>139</v>
      </c>
      <c r="C213" s="370" t="str">
        <f>IF(B213=0,0,VLOOKUP(B213,competitors!$A$1:$B$1550,2,FALSE))</f>
        <v>Louis Yeo U13B</v>
      </c>
      <c r="D213" s="370" t="str">
        <f>IF(B213=0,0,VLOOKUP(C213,competitors!$B$1:$C$1550,2,FALSE))</f>
        <v>NA/Tor</v>
      </c>
      <c r="E213" s="373">
        <v>3.33</v>
      </c>
      <c r="F213" s="370">
        <v>2</v>
      </c>
    </row>
    <row r="214" spans="1:6">
      <c r="B214" s="371">
        <v>22</v>
      </c>
      <c r="C214" s="370" t="str">
        <f>IF(B214=0,0,VLOOKUP(B214,competitors!$A$1:$B$1550,2,FALSE))</f>
        <v>Kian Burch U13B</v>
      </c>
      <c r="D214" s="370" t="str">
        <f>IF(B214=0,0,VLOOKUP(C214,competitors!$B$1:$C$1550,2,FALSE))</f>
        <v>Arm</v>
      </c>
      <c r="E214" s="373">
        <v>3.13</v>
      </c>
      <c r="F214" s="370">
        <v>1</v>
      </c>
    </row>
    <row r="215" spans="1:6">
      <c r="B215" s="371">
        <v>433</v>
      </c>
      <c r="C215" s="370" t="str">
        <f>IF(B215=0,0,VLOOKUP(B215,competitors!$A$1:$B$1550,2,FALSE))</f>
        <v>Monty Spence U13B</v>
      </c>
      <c r="D215" s="370" t="str">
        <f>IF(B215=0,0,VLOOKUP(C215,competitors!$B$1:$C$1550,2,FALSE))</f>
        <v>PAC</v>
      </c>
      <c r="E215" s="373">
        <v>2.89</v>
      </c>
      <c r="F215" s="370">
        <v>2</v>
      </c>
    </row>
    <row r="216" spans="1:6">
      <c r="A216" s="370" t="s">
        <v>1756</v>
      </c>
      <c r="C216" s="370">
        <f>IF(B216=0,0,VLOOKUP(B216,competitors!$A$1:$B$1550,2,FALSE))</f>
        <v>0</v>
      </c>
      <c r="D216" s="370">
        <f>IF(B216=0,0,VLOOKUP(C216,competitors!$B$1:$C$1550,2,FALSE))</f>
        <v>0</v>
      </c>
    </row>
    <row r="217" spans="1:6">
      <c r="B217" s="371">
        <v>862</v>
      </c>
      <c r="C217" s="370" t="str">
        <f>IF(B217=0,0,VLOOKUP(B217,competitors!$A$1:$B$1550,2,FALSE))</f>
        <v>James Rogers U13B</v>
      </c>
      <c r="D217" s="370" t="str">
        <f>IF(B217=0,0,VLOOKUP(C217,competitors!$B$1:$C$1550,2,FALSE))</f>
        <v>N&amp;P</v>
      </c>
      <c r="E217" s="373">
        <v>8.11</v>
      </c>
    </row>
    <row r="218" spans="1:6">
      <c r="B218" s="371">
        <v>240</v>
      </c>
      <c r="C218" s="370" t="str">
        <f>IF(B218=0,0,VLOOKUP(B218,competitors!$A$1:$B$1550,2,FALSE))</f>
        <v>Stefan Chirita U13B</v>
      </c>
      <c r="D218" s="370" t="str">
        <f>IF(B218=0,0,VLOOKUP(C218,competitors!$B$1:$C$1550,2,FALSE))</f>
        <v>ExH</v>
      </c>
      <c r="E218" s="373">
        <v>7.78</v>
      </c>
    </row>
    <row r="219" spans="1:6">
      <c r="B219" s="371">
        <v>301</v>
      </c>
      <c r="C219" s="370" t="str">
        <f>IF(B219=0,0,VLOOKUP(B219,competitors!$A$1:$B$1550,2,FALSE))</f>
        <v>Max Chater U13B</v>
      </c>
      <c r="D219" s="370" t="str">
        <f>IF(B219=0,0,VLOOKUP(C219,competitors!$B$1:$C$1550,2,FALSE))</f>
        <v>Wim</v>
      </c>
      <c r="E219" s="373">
        <v>6.83</v>
      </c>
    </row>
    <row r="220" spans="1:6">
      <c r="B220" s="371">
        <v>973</v>
      </c>
      <c r="C220" s="370" t="str">
        <f>IF(B220=0,0,VLOOKUP(B220,competitors!$A$1:$B$1550,2,FALSE))</f>
        <v>Edward Elliott U13B</v>
      </c>
      <c r="D220" s="370" t="str">
        <f>IF(B220=0,0,VLOOKUP(C220,competitors!$B$1:$C$1550,2,FALSE))</f>
        <v>DAC</v>
      </c>
      <c r="E220" s="373">
        <v>6.78</v>
      </c>
    </row>
    <row r="221" spans="1:6">
      <c r="B221" s="371">
        <v>526</v>
      </c>
      <c r="C221" s="370" t="str">
        <f>IF(B221=0,0,VLOOKUP(B221,competitors!$A$1:$B$1550,2,FALSE))</f>
        <v>Evan Ukachu U13B</v>
      </c>
      <c r="D221" s="370" t="str">
        <f>IF(B221=0,0,VLOOKUP(C221,competitors!$B$1:$C$1550,2,FALSE))</f>
        <v>TAC</v>
      </c>
      <c r="E221" s="373">
        <v>6.78</v>
      </c>
    </row>
    <row r="222" spans="1:6">
      <c r="B222" s="371">
        <v>706</v>
      </c>
      <c r="C222" s="370" t="str">
        <f>IF(B222=0,0,VLOOKUP(B222,competitors!$A$1:$B$1550,2,FALSE))</f>
        <v>Connor Ludkin U13B</v>
      </c>
      <c r="D222" s="370" t="str">
        <f>IF(B222=0,0,VLOOKUP(C222,competitors!$B$1:$C$1550,2,FALSE))</f>
        <v>CAC</v>
      </c>
      <c r="E222" s="373">
        <v>6.52</v>
      </c>
    </row>
    <row r="223" spans="1:6">
      <c r="B223" s="371">
        <v>210</v>
      </c>
      <c r="C223" s="370" t="str">
        <f>IF(B223=0,0,VLOOKUP(B223,competitors!$A$1:$B$1550,2,FALSE))</f>
        <v>Alastair Smith U13B</v>
      </c>
      <c r="D223" s="370" t="str">
        <f>IF(B223=0,0,VLOOKUP(C223,competitors!$B$1:$C$1550,2,FALSE))</f>
        <v>ExH</v>
      </c>
      <c r="E223" s="373">
        <v>6.39</v>
      </c>
    </row>
    <row r="224" spans="1:6">
      <c r="B224" s="371">
        <v>143</v>
      </c>
      <c r="C224" s="370" t="str">
        <f>IF(B224=0,0,VLOOKUP(B224,competitors!$A$1:$B$1550,2,FALSE))</f>
        <v>Barney Stancombe U13B</v>
      </c>
      <c r="D224" s="370" t="str">
        <f>IF(B224=0,0,VLOOKUP(C224,competitors!$B$1:$C$1550,2,FALSE))</f>
        <v>NA/Tor</v>
      </c>
      <c r="E224" s="373">
        <v>6.12</v>
      </c>
    </row>
    <row r="225" spans="1:5">
      <c r="B225" s="371">
        <v>23</v>
      </c>
      <c r="C225" s="370" t="str">
        <f>IF(B225=0,0,VLOOKUP(B225,competitors!$A$1:$B$1550,2,FALSE))</f>
        <v>Owen Fileman U13B</v>
      </c>
      <c r="D225" s="370" t="str">
        <f>IF(B225=0,0,VLOOKUP(C225,competitors!$B$1:$C$1550,2,FALSE))</f>
        <v>Arm</v>
      </c>
      <c r="E225" s="373">
        <v>6.09</v>
      </c>
    </row>
    <row r="226" spans="1:5">
      <c r="B226" s="371">
        <v>311</v>
      </c>
      <c r="C226" s="370" t="str">
        <f>IF(B226=0,0,VLOOKUP(B226,competitors!$A$1:$B$1550,2,FALSE))</f>
        <v>Tom Williams  U13B</v>
      </c>
      <c r="D226" s="370" t="str">
        <f>IF(B226=0,0,VLOOKUP(C226,competitors!$B$1:$C$1550,2,FALSE))</f>
        <v>Wim</v>
      </c>
      <c r="E226" s="373">
        <v>6</v>
      </c>
    </row>
    <row r="227" spans="1:5">
      <c r="B227" s="371">
        <v>312</v>
      </c>
      <c r="C227" s="370" t="str">
        <f>IF(B227=0,0,VLOOKUP(B227,competitors!$A$1:$B$1550,2,FALSE))</f>
        <v>Jack Williams U13B</v>
      </c>
      <c r="D227" s="370" t="str">
        <f>IF(B227=0,0,VLOOKUP(C227,competitors!$B$1:$C$1550,2,FALSE))</f>
        <v>Wim</v>
      </c>
      <c r="E227" s="373">
        <v>5.97</v>
      </c>
    </row>
    <row r="228" spans="1:5">
      <c r="B228" s="371">
        <v>522</v>
      </c>
      <c r="C228" s="370" t="str">
        <f>IF(B228=0,0,VLOOKUP(B228,competitors!$A$1:$B$1550,2,FALSE))</f>
        <v>Ethan Turner U13B</v>
      </c>
      <c r="D228" s="370" t="str">
        <f>IF(B228=0,0,VLOOKUP(C228,competitors!$B$1:$C$1550,2,FALSE))</f>
        <v>TAC</v>
      </c>
      <c r="E228" s="373">
        <v>5.27</v>
      </c>
    </row>
    <row r="229" spans="1:5">
      <c r="B229" s="371">
        <v>936</v>
      </c>
      <c r="C229" s="370" t="str">
        <f>IF(B229=0,0,VLOOKUP(B229,competitors!$A$1:$B$1550,2,FALSE))</f>
        <v>Harry Wilkinson U13B</v>
      </c>
      <c r="D229" s="370" t="str">
        <f>IF(B229=0,0,VLOOKUP(C229,competitors!$B$1:$C$1550,2,FALSE))</f>
        <v>DAC</v>
      </c>
      <c r="E229" s="373">
        <v>4.9000000000000004</v>
      </c>
    </row>
    <row r="230" spans="1:5">
      <c r="B230" s="371">
        <v>1052</v>
      </c>
      <c r="C230" s="370" t="str">
        <f>IF(B230=0,0,VLOOKUP(B230,competitors!$A$1:$B$1550,2,FALSE))</f>
        <v>Harry Acott U13B</v>
      </c>
      <c r="D230" s="370" t="str">
        <f>IF(B230=0,0,VLOOKUP(C230,competitors!$B$1:$C$1550,2,FALSE))</f>
        <v>MAC</v>
      </c>
      <c r="E230" s="373">
        <v>4.6399999999999997</v>
      </c>
    </row>
    <row r="231" spans="1:5">
      <c r="B231" s="371">
        <v>313</v>
      </c>
      <c r="C231" s="370" t="str">
        <f>IF(B231=0,0,VLOOKUP(B231,competitors!$A$1:$B$1550,2,FALSE))</f>
        <v>Joeseph Ruscoe U13B</v>
      </c>
      <c r="D231" s="370" t="str">
        <f>IF(B231=0,0,VLOOKUP(C231,competitors!$B$1:$C$1550,2,FALSE))</f>
        <v>Wim</v>
      </c>
      <c r="E231" s="373">
        <v>4.42</v>
      </c>
    </row>
    <row r="232" spans="1:5">
      <c r="B232" s="371">
        <v>433</v>
      </c>
      <c r="C232" s="370" t="str">
        <f>IF(B232=0,0,VLOOKUP(B232,competitors!$A$1:$B$1550,2,FALSE))</f>
        <v>Monty Spence U13B</v>
      </c>
      <c r="D232" s="370" t="str">
        <f>IF(B232=0,0,VLOOKUP(C232,competitors!$B$1:$C$1550,2,FALSE))</f>
        <v>PAC</v>
      </c>
      <c r="E232" s="373">
        <v>4.22</v>
      </c>
    </row>
    <row r="233" spans="1:5">
      <c r="B233" s="371">
        <v>1051</v>
      </c>
      <c r="C233" s="370" t="str">
        <f>IF(B233=0,0,VLOOKUP(B233,competitors!$A$1:$B$1550,2,FALSE))</f>
        <v>Walter Tidball-Zapp U13B</v>
      </c>
      <c r="D233" s="370" t="str">
        <f>IF(B233=0,0,VLOOKUP(C233,competitors!$B$1:$C$1550,2,FALSE))</f>
        <v>MAC</v>
      </c>
      <c r="E233" s="373">
        <v>4.22</v>
      </c>
    </row>
    <row r="234" spans="1:5">
      <c r="B234" s="371">
        <v>865</v>
      </c>
      <c r="C234" s="370" t="str">
        <f>IF(B234=0,0,VLOOKUP(B234,competitors!$A$1:$B$1550,2,FALSE))</f>
        <v>Leverton Thompson U13B</v>
      </c>
      <c r="D234" s="370" t="str">
        <f>IF(B234=0,0,VLOOKUP(C234,competitors!$B$1:$C$1550,2,FALSE))</f>
        <v>N&amp;P</v>
      </c>
      <c r="E234" s="373">
        <v>3.58</v>
      </c>
    </row>
    <row r="235" spans="1:5">
      <c r="A235" s="370" t="s">
        <v>1735</v>
      </c>
      <c r="C235" s="370">
        <f>IF(B235=0,0,VLOOKUP(B235,competitors!$A$1:$B$1550,2,FALSE))</f>
        <v>0</v>
      </c>
      <c r="D235" s="370">
        <f>IF(B235=0,0,VLOOKUP(C235,competitors!$B$1:$C$1550,2,FALSE))</f>
        <v>0</v>
      </c>
    </row>
    <row r="236" spans="1:5">
      <c r="A236" s="370">
        <v>1</v>
      </c>
      <c r="B236" s="371">
        <v>841</v>
      </c>
      <c r="C236" s="370" t="str">
        <f>IF(B236=0,0,VLOOKUP(B236,competitors!$A$1:$B$1550,2,FALSE))</f>
        <v>Claudia Carlyon SW</v>
      </c>
      <c r="D236" s="370" t="str">
        <f>IF(B236=0,0,VLOOKUP(C236,competitors!$B$1:$C$1550,2,FALSE))</f>
        <v>N&amp;P</v>
      </c>
      <c r="E236" s="373">
        <v>2.2000000000000002</v>
      </c>
    </row>
    <row r="237" spans="1:5">
      <c r="A237" s="370">
        <v>2</v>
      </c>
      <c r="B237" s="371">
        <v>397</v>
      </c>
      <c r="C237" s="370" t="str">
        <f>IF(B237=0,0,VLOOKUP(B237,competitors!$A$1:$B$1550,2,FALSE))</f>
        <v>Trudi Carter VW</v>
      </c>
      <c r="D237" s="370" t="str">
        <f>IF(B237=0,0,VLOOKUP(C237,competitors!$B$1:$C$1550,2,FALSE))</f>
        <v>Wim</v>
      </c>
      <c r="E237" s="373">
        <v>2</v>
      </c>
    </row>
    <row r="238" spans="1:5">
      <c r="A238" s="370">
        <v>3</v>
      </c>
      <c r="B238" s="371">
        <v>394</v>
      </c>
      <c r="C238" s="370" t="str">
        <f>IF(B238=0,0,VLOOKUP(B238,competitors!$A$1:$B$1550,2,FALSE))</f>
        <v>Anita Hayward VW</v>
      </c>
      <c r="D238" s="370" t="str">
        <f>IF(B238=0,0,VLOOKUP(C238,competitors!$B$1:$C$1550,2,FALSE))</f>
        <v>Wim</v>
      </c>
      <c r="E238" s="373">
        <v>1.7</v>
      </c>
    </row>
    <row r="239" spans="1:5">
      <c r="A239" s="370" t="s">
        <v>1757</v>
      </c>
      <c r="C239" s="370">
        <f>IF(B239=0,0,VLOOKUP(B239,competitors!$A$1:$B$1550,2,FALSE))</f>
        <v>0</v>
      </c>
      <c r="D239" s="370">
        <f>IF(B239=0,0,VLOOKUP(C239,competitors!$B$1:$C$1550,2,FALSE))</f>
        <v>0</v>
      </c>
    </row>
    <row r="240" spans="1:5">
      <c r="B240" s="371">
        <v>281</v>
      </c>
      <c r="C240" s="370" t="str">
        <f>IF(B240=0,0,VLOOKUP(B240,competitors!$A$1:$B$1550,2,FALSE))</f>
        <v>Rebecca Chapman  SW</v>
      </c>
      <c r="D240" s="370" t="str">
        <f>IF(B240=0,0,VLOOKUP(C240,competitors!$B$1:$C$1550,2,FALSE))</f>
        <v>ExH</v>
      </c>
      <c r="E240" s="373">
        <v>5.68</v>
      </c>
    </row>
    <row r="241" spans="1:7">
      <c r="B241" s="371">
        <v>592</v>
      </c>
      <c r="C241" s="370" t="str">
        <f>IF(B241=0,0,VLOOKUP(B241,competitors!$A$1:$B$1550,2,FALSE))</f>
        <v>Holly-Mae McKenna U20W</v>
      </c>
      <c r="D241" s="370" t="str">
        <f>IF(B241=0,0,VLOOKUP(C241,competitors!$B$1:$C$1550,2,FALSE))</f>
        <v>TAC</v>
      </c>
      <c r="E241" s="373">
        <v>5.48</v>
      </c>
    </row>
    <row r="242" spans="1:7">
      <c r="B242" s="371">
        <v>591</v>
      </c>
      <c r="C242" s="370" t="str">
        <f>IF(B242=0,0,VLOOKUP(B242,competitors!$A$1:$B$1550,2,FALSE))</f>
        <v>Helen Lewis U20W</v>
      </c>
      <c r="D242" s="370" t="str">
        <f>IF(B242=0,0,VLOOKUP(C242,competitors!$B$1:$C$1550,2,FALSE))</f>
        <v>TAC</v>
      </c>
      <c r="E242" s="373">
        <v>4.82</v>
      </c>
    </row>
    <row r="243" spans="1:7">
      <c r="B243" s="371">
        <v>129</v>
      </c>
      <c r="C243" s="370" t="str">
        <f>IF(B243=0,0,VLOOKUP(B243,competitors!$A$1:$B$1550,2,FALSE))</f>
        <v>Verity Woods U20W</v>
      </c>
      <c r="D243" s="370" t="str">
        <f>IF(B243=0,0,VLOOKUP(C243,competitors!$B$1:$C$1550,2,FALSE))</f>
        <v>NA/Tor</v>
      </c>
      <c r="E243" s="373">
        <v>4.5599999999999996</v>
      </c>
    </row>
    <row r="244" spans="1:7">
      <c r="B244" s="371">
        <v>295</v>
      </c>
      <c r="C244" s="370" t="str">
        <f>IF(B244=0,0,VLOOKUP(B244,competitors!$A$1:$B$1550,2,FALSE))</f>
        <v>Bonnie Liefting SW</v>
      </c>
      <c r="D244" s="370" t="str">
        <f>IF(B244=0,0,VLOOKUP(C244,competitors!$B$1:$C$1550,2,FALSE))</f>
        <v>ExH</v>
      </c>
      <c r="E244" s="373">
        <v>4.38</v>
      </c>
    </row>
    <row r="245" spans="1:7">
      <c r="B245" s="371">
        <v>420</v>
      </c>
      <c r="C245" s="370" t="str">
        <f>IF(B245=0,0,VLOOKUP(B245,competitors!$A$1:$B$1550,2,FALSE))</f>
        <v>Alexandra Bryant SW</v>
      </c>
      <c r="D245" s="370" t="str">
        <f>IF(B245=0,0,VLOOKUP(C245,competitors!$B$1:$C$1550,2,FALSE))</f>
        <v>PAC</v>
      </c>
      <c r="E245" s="373">
        <v>4.22</v>
      </c>
    </row>
    <row r="246" spans="1:7">
      <c r="B246" s="371">
        <v>421</v>
      </c>
      <c r="C246" s="370" t="str">
        <f>IF(B246=0,0,VLOOKUP(B246,competitors!$A$1:$B$1550,2,FALSE))</f>
        <v>Lizzie Gourlay SW</v>
      </c>
      <c r="D246" s="370" t="str">
        <f>IF(B246=0,0,VLOOKUP(C246,competitors!$B$1:$C$1550,2,FALSE))</f>
        <v>PAC</v>
      </c>
      <c r="E246" s="373">
        <v>4.1900000000000004</v>
      </c>
    </row>
    <row r="247" spans="1:7">
      <c r="B247" s="371">
        <v>841</v>
      </c>
      <c r="C247" s="370" t="str">
        <f>IF(B247=0,0,VLOOKUP(B247,competitors!$A$1:$B$1550,2,FALSE))</f>
        <v>Claudia Carlyon SW</v>
      </c>
      <c r="D247" s="370" t="str">
        <f>IF(B247=0,0,VLOOKUP(C247,competitors!$B$1:$C$1550,2,FALSE))</f>
        <v>N&amp;P</v>
      </c>
      <c r="E247" s="373">
        <v>4.17</v>
      </c>
    </row>
    <row r="248" spans="1:7">
      <c r="B248" s="371">
        <v>797</v>
      </c>
      <c r="C248" s="370" t="str">
        <f>IF(B248=0,0,VLOOKUP(B248,competitors!$A$1:$B$1550,2,FALSE))</f>
        <v>Becky Trevena SW</v>
      </c>
      <c r="D248" s="370" t="str">
        <f>IF(B248=0,0,VLOOKUP(C248,competitors!$B$1:$C$1550,2,FALSE))</f>
        <v>CAC</v>
      </c>
      <c r="E248" s="373">
        <v>4.0999999999999996</v>
      </c>
    </row>
    <row r="249" spans="1:7">
      <c r="B249" s="371">
        <v>424</v>
      </c>
      <c r="C249" s="370" t="str">
        <f>IF(B249=0,0,VLOOKUP(B249,competitors!$A$1:$B$1550,2,FALSE))</f>
        <v>Steffi Bennett SW</v>
      </c>
      <c r="D249" s="370" t="str">
        <f>IF(B249=0,0,VLOOKUP(C249,competitors!$B$1:$C$1550,2,FALSE))</f>
        <v>PAC</v>
      </c>
      <c r="E249" s="373">
        <v>4.08</v>
      </c>
    </row>
    <row r="250" spans="1:7">
      <c r="B250" s="371">
        <v>399</v>
      </c>
      <c r="C250" s="370" t="str">
        <f>IF(B250=0,0,VLOOKUP(B250,competitors!$A$1:$B$1550,2,FALSE))</f>
        <v>Paula Hine VW</v>
      </c>
      <c r="D250" s="370" t="str">
        <f>IF(B250=0,0,VLOOKUP(C250,competitors!$B$1:$C$1550,2,FALSE))</f>
        <v>Wim</v>
      </c>
      <c r="E250" s="373">
        <v>3.87</v>
      </c>
    </row>
    <row r="251" spans="1:7">
      <c r="B251" s="371">
        <v>74</v>
      </c>
      <c r="C251" s="370" t="str">
        <f>IF(B251=0,0,VLOOKUP(B251,competitors!$A$1:$B$1550,2,FALSE))</f>
        <v>Emma Burton VW</v>
      </c>
      <c r="D251" s="370" t="str">
        <f>IF(B251=0,0,VLOOKUP(C251,competitors!$B$1:$C$1550,2,FALSE))</f>
        <v>Arm</v>
      </c>
      <c r="E251" s="373">
        <v>3.74</v>
      </c>
    </row>
    <row r="252" spans="1:7">
      <c r="B252" s="371">
        <v>2210</v>
      </c>
      <c r="C252" s="370" t="str">
        <f>IF(B252=0,0,VLOOKUP(B252,competitors!$A$1:$B$1550,2,FALSE))</f>
        <v>Jessica Spry U17W</v>
      </c>
      <c r="D252" s="370" t="str">
        <f>IF(B252=0,0,VLOOKUP(C252,competitors!$B$1:$C$1550,2,FALSE))</f>
        <v>N&amp;P</v>
      </c>
      <c r="E252" s="373">
        <v>3.72</v>
      </c>
    </row>
    <row r="253" spans="1:7">
      <c r="B253" s="371">
        <v>677</v>
      </c>
      <c r="C253" s="370" t="str">
        <f>IF(B253=0,0,VLOOKUP(B253,competitors!$A$1:$B$1550,2,FALSE))</f>
        <v>Chloe Hunt SW</v>
      </c>
      <c r="D253" s="370" t="str">
        <f>IF(B253=0,0,VLOOKUP(C253,competitors!$B$1:$C$1550,2,FALSE))</f>
        <v>YOAC</v>
      </c>
      <c r="E253" s="373">
        <v>3.71</v>
      </c>
    </row>
    <row r="254" spans="1:7">
      <c r="B254" s="371">
        <v>79</v>
      </c>
      <c r="C254" s="370" t="str">
        <f>IF(B254=0,0,VLOOKUP(B254,competitors!$A$1:$B$1550,2,FALSE))</f>
        <v>Maisie O'Leary SW</v>
      </c>
      <c r="D254" s="370" t="str">
        <f>IF(B254=0,0,VLOOKUP(C254,competitors!$B$1:$C$1550,2,FALSE))</f>
        <v>Arm</v>
      </c>
      <c r="E254" s="373">
        <v>3.54</v>
      </c>
    </row>
    <row r="255" spans="1:7">
      <c r="B255" s="371">
        <v>394</v>
      </c>
      <c r="C255" s="370" t="str">
        <f>IF(B255=0,0,VLOOKUP(B255,competitors!$A$1:$B$1550,2,FALSE))</f>
        <v>Anita Hayward VW</v>
      </c>
      <c r="D255" s="370" t="str">
        <f>IF(B255=0,0,VLOOKUP(C255,competitors!$B$1:$C$1550,2,FALSE))</f>
        <v>Wim</v>
      </c>
      <c r="E255" s="373">
        <v>3.3</v>
      </c>
    </row>
    <row r="256" spans="1:7">
      <c r="A256" s="370" t="s">
        <v>1748</v>
      </c>
      <c r="C256" s="370">
        <f>IF(B256=0,0,VLOOKUP(B256,competitors!$A$1:$B$1550,2,FALSE))</f>
        <v>0</v>
      </c>
      <c r="D256" s="370">
        <f>IF(B256=0,0,VLOOKUP(C256,competitors!$B$1:$C$1550,2,FALSE))</f>
        <v>0</v>
      </c>
      <c r="G256" s="370">
        <v>0</v>
      </c>
    </row>
    <row r="257" spans="2:5">
      <c r="B257" s="371">
        <v>1101</v>
      </c>
      <c r="C257" s="370" t="str">
        <f>IF(B257=0,0,VLOOKUP(B257,competitors!$A$1:$B$1550,2,FALSE))</f>
        <v>Emma Sharpe U20W</v>
      </c>
      <c r="D257" s="370" t="str">
        <f>IF(B257=0,0,VLOOKUP(C257,competitors!$B$1:$C$1550,2,FALSE))</f>
        <v>NDAC</v>
      </c>
      <c r="E257" s="373">
        <v>31.32</v>
      </c>
    </row>
    <row r="258" spans="2:5">
      <c r="B258" s="371">
        <v>677</v>
      </c>
      <c r="C258" s="370" t="str">
        <f>IF(B258=0,0,VLOOKUP(B258,competitors!$A$1:$B$1550,2,FALSE))</f>
        <v>Chloe Hunt SW</v>
      </c>
      <c r="D258" s="370" t="str">
        <f>IF(B258=0,0,VLOOKUP(C258,competitors!$B$1:$C$1550,2,FALSE))</f>
        <v>YOAC</v>
      </c>
      <c r="E258" s="373">
        <v>29.18</v>
      </c>
    </row>
    <row r="259" spans="2:5">
      <c r="B259" s="371">
        <v>678</v>
      </c>
      <c r="C259" s="370" t="str">
        <f>IF(B259=0,0,VLOOKUP(B259,competitors!$A$1:$B$1550,2,FALSE))</f>
        <v>Valerie Bovell SW</v>
      </c>
      <c r="D259" s="370" t="str">
        <f>IF(B259=0,0,VLOOKUP(C259,competitors!$B$1:$C$1550,2,FALSE))</f>
        <v>YOAC</v>
      </c>
      <c r="E259" s="373">
        <v>21.18</v>
      </c>
    </row>
    <row r="260" spans="2:5">
      <c r="B260" s="371">
        <v>295</v>
      </c>
      <c r="C260" s="370" t="str">
        <f>IF(B260=0,0,VLOOKUP(B260,competitors!$A$1:$B$1550,2,FALSE))</f>
        <v>Bonnie Liefting SW</v>
      </c>
      <c r="D260" s="370" t="str">
        <f>IF(B260=0,0,VLOOKUP(C260,competitors!$B$1:$C$1550,2,FALSE))</f>
        <v>ExH</v>
      </c>
      <c r="E260" s="373">
        <v>20.29</v>
      </c>
    </row>
    <row r="261" spans="2:5">
      <c r="B261" s="371">
        <v>397</v>
      </c>
      <c r="C261" s="370" t="str">
        <f>IF(B261=0,0,VLOOKUP(B261,competitors!$A$1:$B$1550,2,FALSE))</f>
        <v>Trudi Carter VW</v>
      </c>
      <c r="D261" s="370" t="str">
        <f>IF(B261=0,0,VLOOKUP(C261,competitors!$B$1:$C$1550,2,FALSE))</f>
        <v>Wim</v>
      </c>
      <c r="E261" s="373">
        <v>18.86</v>
      </c>
    </row>
    <row r="262" spans="2:5">
      <c r="B262" s="371">
        <v>839</v>
      </c>
      <c r="C262" s="370" t="str">
        <f>IF(B262=0,0,VLOOKUP(B262,competitors!$A$1:$B$1550,2,FALSE))</f>
        <v>Jacky Brett W50</v>
      </c>
      <c r="D262" s="370" t="str">
        <f>IF(B262=0,0,VLOOKUP(C262,competitors!$B$1:$C$1550,2,FALSE))</f>
        <v>N&amp;P</v>
      </c>
      <c r="E262" s="373">
        <v>17.170000000000002</v>
      </c>
    </row>
    <row r="263" spans="2:5">
      <c r="B263" s="371">
        <v>587</v>
      </c>
      <c r="C263" s="370" t="str">
        <f>IF(B263=0,0,VLOOKUP(B263,competitors!$A$1:$B$1550,2,FALSE))</f>
        <v>Ellie Carrow U20W</v>
      </c>
      <c r="D263" s="370" t="str">
        <f>IF(B263=0,0,VLOOKUP(C263,competitors!$B$1:$C$1550,2,FALSE))</f>
        <v>TAC</v>
      </c>
      <c r="E263" s="373">
        <v>16.88</v>
      </c>
    </row>
    <row r="264" spans="2:5">
      <c r="B264" s="371">
        <v>68</v>
      </c>
      <c r="C264" s="370" t="str">
        <f>IF(B264=0,0,VLOOKUP(B264,competitors!$A$1:$B$1550,2,FALSE))</f>
        <v>Elaine Fileman SW</v>
      </c>
      <c r="D264" s="370" t="str">
        <f>IF(B264=0,0,VLOOKUP(C264,competitors!$B$1:$C$1550,2,FALSE))</f>
        <v>Arm</v>
      </c>
      <c r="E264" s="373">
        <v>16.73</v>
      </c>
    </row>
    <row r="265" spans="2:5">
      <c r="B265" s="371">
        <v>422</v>
      </c>
      <c r="C265" s="370" t="str">
        <f>IF(B265=0,0,VLOOKUP(B265,competitors!$A$1:$B$1550,2,FALSE))</f>
        <v>Maddy Vaughan-Johncey SW</v>
      </c>
      <c r="D265" s="370" t="str">
        <f>IF(B265=0,0,VLOOKUP(C265,competitors!$B$1:$C$1550,2,FALSE))</f>
        <v>PAC</v>
      </c>
      <c r="E265" s="373">
        <v>16.149999999999999</v>
      </c>
    </row>
    <row r="266" spans="2:5">
      <c r="B266" s="371">
        <v>399</v>
      </c>
      <c r="C266" s="370" t="str">
        <f>IF(B266=0,0,VLOOKUP(B266,competitors!$A$1:$B$1550,2,FALSE))</f>
        <v>Paula Hine VW</v>
      </c>
      <c r="D266" s="370" t="str">
        <f>IF(B266=0,0,VLOOKUP(C266,competitors!$B$1:$C$1550,2,FALSE))</f>
        <v>Wim</v>
      </c>
      <c r="E266" s="373">
        <v>16.07</v>
      </c>
    </row>
    <row r="267" spans="2:5">
      <c r="B267" s="371">
        <v>841</v>
      </c>
      <c r="C267" s="370" t="str">
        <f>IF(B267=0,0,VLOOKUP(B267,competitors!$A$1:$B$1550,2,FALSE))</f>
        <v>Claudia Carlyon SW</v>
      </c>
      <c r="D267" s="370" t="str">
        <f>IF(B267=0,0,VLOOKUP(C267,competitors!$B$1:$C$1550,2,FALSE))</f>
        <v>N&amp;P</v>
      </c>
      <c r="E267" s="373">
        <v>15.4</v>
      </c>
    </row>
    <row r="268" spans="2:5">
      <c r="B268" s="371">
        <v>73</v>
      </c>
      <c r="C268" s="370" t="str">
        <f>IF(B268=0,0,VLOOKUP(B268,competitors!$A$1:$B$1550,2,FALSE))</f>
        <v>Zoe Crutchley SW</v>
      </c>
      <c r="D268" s="370" t="str">
        <f>IF(B268=0,0,VLOOKUP(C268,competitors!$B$1:$C$1550,2,FALSE))</f>
        <v>Arm</v>
      </c>
      <c r="E268" s="373">
        <v>15.2</v>
      </c>
    </row>
    <row r="269" spans="2:5">
      <c r="B269" s="371">
        <v>424</v>
      </c>
      <c r="C269" s="370" t="str">
        <f>IF(B269=0,0,VLOOKUP(B269,competitors!$A$1:$B$1550,2,FALSE))</f>
        <v>Steffi Bennett SW</v>
      </c>
      <c r="D269" s="370" t="str">
        <f>IF(B269=0,0,VLOOKUP(C269,competitors!$B$1:$C$1550,2,FALSE))</f>
        <v>PAC</v>
      </c>
      <c r="E269" s="373">
        <v>14.6</v>
      </c>
    </row>
    <row r="270" spans="2:5">
      <c r="B270" s="371">
        <v>590</v>
      </c>
      <c r="C270" s="370" t="str">
        <f>IF(B270=0,0,VLOOKUP(B270,competitors!$A$1:$B$1550,2,FALSE))</f>
        <v>Andrea Gilbert U20W</v>
      </c>
      <c r="D270" s="370" t="str">
        <f>IF(B270=0,0,VLOOKUP(C270,competitors!$B$1:$C$1550,2,FALSE))</f>
        <v>TAC</v>
      </c>
      <c r="E270" s="373">
        <v>13.38</v>
      </c>
    </row>
    <row r="271" spans="2:5">
      <c r="B271" s="371">
        <v>136</v>
      </c>
      <c r="C271" s="370" t="str">
        <f>IF(B271=0,0,VLOOKUP(B271,competitors!$A$1:$B$1550,2,FALSE))</f>
        <v>Penny Oliver-Davidson F45</v>
      </c>
      <c r="D271" s="370" t="str">
        <f>IF(B271=0,0,VLOOKUP(C271,competitors!$B$1:$C$1550,2,FALSE))</f>
        <v>NA/Tor</v>
      </c>
      <c r="E271" s="373">
        <v>12.55</v>
      </c>
    </row>
    <row r="272" spans="2:5">
      <c r="B272" s="371">
        <v>133</v>
      </c>
      <c r="C272" s="370" t="str">
        <f>IF(B272=0,0,VLOOKUP(B272,competitors!$A$1:$B$1550,2,FALSE))</f>
        <v>Thuza Edworthy SW</v>
      </c>
      <c r="D272" s="370" t="str">
        <f>IF(B272=0,0,VLOOKUP(C272,competitors!$B$1:$C$1550,2,FALSE))</f>
        <v>NA/Tor</v>
      </c>
      <c r="E272" s="373">
        <v>6.52</v>
      </c>
    </row>
    <row r="273" spans="1:5">
      <c r="A273" s="370" t="s">
        <v>1742</v>
      </c>
      <c r="C273" s="370">
        <f>IF(B273=0,0,VLOOKUP(B273,competitors!$A$1:$B$1550,2,FALSE))</f>
        <v>0</v>
      </c>
      <c r="D273" s="370">
        <f>IF(B273=0,0,VLOOKUP(C273,competitors!$B$1:$C$1550,2,FALSE))</f>
        <v>0</v>
      </c>
    </row>
    <row r="274" spans="1:5">
      <c r="B274" s="371">
        <v>1101</v>
      </c>
      <c r="C274" s="370" t="str">
        <f>IF(B274=0,0,VLOOKUP(B274,competitors!$A$1:$B$1550,2,FALSE))</f>
        <v>Emma Sharpe U20W</v>
      </c>
      <c r="D274" s="370" t="str">
        <f>IF(B274=0,0,VLOOKUP(C274,competitors!$B$1:$C$1550,2,FALSE))</f>
        <v>NDAC</v>
      </c>
      <c r="E274" s="373">
        <v>43.19</v>
      </c>
    </row>
    <row r="275" spans="1:5">
      <c r="B275" s="371">
        <v>839</v>
      </c>
      <c r="C275" s="370" t="str">
        <f>IF(B275=0,0,VLOOKUP(B275,competitors!$A$1:$B$1550,2,FALSE))</f>
        <v>Jacky Brett W50</v>
      </c>
      <c r="D275" s="370" t="str">
        <f>IF(B275=0,0,VLOOKUP(C275,competitors!$B$1:$C$1550,2,FALSE))</f>
        <v>N&amp;P</v>
      </c>
      <c r="E275" s="373">
        <v>33.26</v>
      </c>
    </row>
    <row r="276" spans="1:5">
      <c r="B276" s="371">
        <v>73</v>
      </c>
      <c r="C276" s="370" t="str">
        <f>IF(B276=0,0,VLOOKUP(B276,competitors!$A$1:$B$1550,2,FALSE))</f>
        <v>Zoe Crutchley SW</v>
      </c>
      <c r="D276" s="370" t="str">
        <f>IF(B276=0,0,VLOOKUP(C276,competitors!$B$1:$C$1550,2,FALSE))</f>
        <v>Arm</v>
      </c>
      <c r="E276" s="373">
        <v>29.37</v>
      </c>
    </row>
    <row r="277" spans="1:5">
      <c r="B277" s="371">
        <v>591</v>
      </c>
      <c r="C277" s="370" t="str">
        <f>IF(B277=0,0,VLOOKUP(B277,competitors!$A$1:$B$1550,2,FALSE))</f>
        <v>Helen Lewis U20W</v>
      </c>
      <c r="D277" s="370" t="str">
        <f>IF(B277=0,0,VLOOKUP(C277,competitors!$B$1:$C$1550,2,FALSE))</f>
        <v>TAC</v>
      </c>
      <c r="E277" s="373">
        <v>20.89</v>
      </c>
    </row>
    <row r="278" spans="1:5">
      <c r="B278" s="371">
        <v>295</v>
      </c>
      <c r="C278" s="370" t="str">
        <f>IF(B278=0,0,VLOOKUP(B278,competitors!$A$1:$B$1550,2,FALSE))</f>
        <v>Bonnie Liefting SW</v>
      </c>
      <c r="D278" s="370" t="str">
        <f>IF(B278=0,0,VLOOKUP(C278,competitors!$B$1:$C$1550,2,FALSE))</f>
        <v>ExH</v>
      </c>
      <c r="E278" s="373">
        <v>20.05</v>
      </c>
    </row>
    <row r="279" spans="1:5">
      <c r="B279" s="371">
        <v>678</v>
      </c>
      <c r="C279" s="370" t="str">
        <f>IF(B279=0,0,VLOOKUP(B279,competitors!$A$1:$B$1550,2,FALSE))</f>
        <v>Valerie Bovell SW</v>
      </c>
      <c r="D279" s="370" t="str">
        <f>IF(B279=0,0,VLOOKUP(C279,competitors!$B$1:$C$1550,2,FALSE))</f>
        <v>YOAC</v>
      </c>
      <c r="E279" s="373">
        <v>18.489999999999998</v>
      </c>
    </row>
    <row r="280" spans="1:5">
      <c r="B280" s="371">
        <v>422</v>
      </c>
      <c r="C280" s="370" t="str">
        <f>IF(B280=0,0,VLOOKUP(B280,competitors!$A$1:$B$1550,2,FALSE))</f>
        <v>Maddy Vaughan-Johncey SW</v>
      </c>
      <c r="D280" s="370" t="str">
        <f>IF(B280=0,0,VLOOKUP(C280,competitors!$B$1:$C$1550,2,FALSE))</f>
        <v>PAC</v>
      </c>
      <c r="E280" s="373">
        <v>18.059999999999999</v>
      </c>
    </row>
    <row r="281" spans="1:5">
      <c r="B281" s="371">
        <v>398</v>
      </c>
      <c r="C281" s="370" t="str">
        <f>IF(B281=0,0,VLOOKUP(B281,competitors!$A$1:$B$1550,2,FALSE))</f>
        <v>Roz Hutton VW</v>
      </c>
      <c r="D281" s="370" t="str">
        <f>IF(B281=0,0,VLOOKUP(C281,competitors!$B$1:$C$1550,2,FALSE))</f>
        <v>Wim</v>
      </c>
      <c r="E281" s="373">
        <v>17.45</v>
      </c>
    </row>
    <row r="282" spans="1:5">
      <c r="B282" s="371">
        <v>397</v>
      </c>
      <c r="C282" s="370" t="str">
        <f>IF(B282=0,0,VLOOKUP(B282,competitors!$A$1:$B$1550,2,FALSE))</f>
        <v>Trudi Carter VW</v>
      </c>
      <c r="D282" s="370" t="str">
        <f>IF(B282=0,0,VLOOKUP(C282,competitors!$B$1:$C$1550,2,FALSE))</f>
        <v>Wim</v>
      </c>
      <c r="E282" s="373">
        <v>14.52</v>
      </c>
    </row>
    <row r="283" spans="1:5">
      <c r="B283" s="371">
        <v>592</v>
      </c>
      <c r="C283" s="370" t="str">
        <f>IF(B283=0,0,VLOOKUP(B283,competitors!$A$1:$B$1550,2,FALSE))</f>
        <v>Holly-Mae McKenna U20W</v>
      </c>
      <c r="D283" s="370" t="str">
        <f>IF(B283=0,0,VLOOKUP(C283,competitors!$B$1:$C$1550,2,FALSE))</f>
        <v>TAC</v>
      </c>
      <c r="E283" s="373">
        <v>13.97</v>
      </c>
    </row>
    <row r="284" spans="1:5">
      <c r="B284" s="371">
        <v>421</v>
      </c>
      <c r="C284" s="370" t="str">
        <f>IF(B284=0,0,VLOOKUP(B284,competitors!$A$1:$B$1550,2,FALSE))</f>
        <v>Lizzie Gourlay SW</v>
      </c>
      <c r="D284" s="370" t="str">
        <f>IF(B284=0,0,VLOOKUP(C284,competitors!$B$1:$C$1550,2,FALSE))</f>
        <v>PAC</v>
      </c>
      <c r="E284" s="373">
        <v>12.62</v>
      </c>
    </row>
    <row r="285" spans="1:5">
      <c r="B285" s="371">
        <v>841</v>
      </c>
      <c r="C285" s="370" t="str">
        <f>IF(B285=0,0,VLOOKUP(B285,competitors!$A$1:$B$1550,2,FALSE))</f>
        <v>Claudia Carlyon SW</v>
      </c>
      <c r="D285" s="370" t="str">
        <f>IF(B285=0,0,VLOOKUP(C285,competitors!$B$1:$C$1550,2,FALSE))</f>
        <v>N&amp;P</v>
      </c>
      <c r="E285" s="373">
        <v>11.01</v>
      </c>
    </row>
    <row r="286" spans="1:5">
      <c r="B286" s="371">
        <v>63</v>
      </c>
      <c r="C286" s="370" t="str">
        <f>IF(B286=0,0,VLOOKUP(B286,competitors!$A$1:$B$1550,2,FALSE))</f>
        <v>Michelle Peters SW</v>
      </c>
      <c r="D286" s="370" t="str">
        <f>IF(B286=0,0,VLOOKUP(C286,competitors!$B$1:$C$1550,2,FALSE))</f>
        <v>Arm</v>
      </c>
      <c r="E286" s="373">
        <v>10.41</v>
      </c>
    </row>
    <row r="287" spans="1:5">
      <c r="A287" s="370" t="s">
        <v>1734</v>
      </c>
      <c r="C287" s="370">
        <f>IF(B287=0,0,VLOOKUP(B287,competitors!$A$1:$B$1550,2,FALSE))</f>
        <v>0</v>
      </c>
      <c r="D287" s="370">
        <f>IF(B287=0,0,VLOOKUP(C287,competitors!$B$1:$C$1550,2,FALSE))</f>
        <v>0</v>
      </c>
    </row>
    <row r="288" spans="1:5">
      <c r="B288" s="371">
        <v>353</v>
      </c>
      <c r="C288" s="370" t="str">
        <f>IF(B288=0,0,VLOOKUP(B288,competitors!$A$1:$B$1550,2,FALSE))</f>
        <v>Isabella Cox U15G/U17W</v>
      </c>
      <c r="D288" s="370" t="str">
        <f>IF(B288=0,0,VLOOKUP(C288,competitors!$B$1:$C$1550,2,FALSE))</f>
        <v>Wim</v>
      </c>
      <c r="E288" s="373">
        <v>2.1</v>
      </c>
    </row>
    <row r="289" spans="1:5">
      <c r="A289" s="370" t="s">
        <v>1755</v>
      </c>
      <c r="C289" s="370">
        <f>IF(B289=0,0,VLOOKUP(B289,competitors!$A$1:$B$1550,2,FALSE))</f>
        <v>0</v>
      </c>
      <c r="D289" s="370">
        <f>IF(B289=0,0,VLOOKUP(C289,competitors!$B$1:$C$1550,2,FALSE))</f>
        <v>0</v>
      </c>
    </row>
    <row r="290" spans="1:5">
      <c r="B290" s="371">
        <v>2134</v>
      </c>
      <c r="C290" s="370" t="str">
        <f>IF(B290=0,0,VLOOKUP(B290,competitors!$A$1:$B$1550,2,FALSE))</f>
        <v>Lydia Smith U17W</v>
      </c>
      <c r="D290" s="370" t="str">
        <f>IF(B290=0,0,VLOOKUP(C290,competitors!$B$1:$C$1550,2,FALSE))</f>
        <v>TAC</v>
      </c>
      <c r="E290" s="373">
        <v>5.66</v>
      </c>
    </row>
    <row r="291" spans="1:5">
      <c r="B291" s="371">
        <v>2033</v>
      </c>
      <c r="C291" s="370" t="str">
        <f>IF(B291=0,0,VLOOKUP(B291,competitors!$A$1:$B$1550,2,FALSE))</f>
        <v>Georgina Scoot U17W</v>
      </c>
      <c r="D291" s="370" t="str">
        <f>IF(B291=0,0,VLOOKUP(C291,competitors!$B$1:$C$1550,2,FALSE))</f>
        <v>NA/Tor</v>
      </c>
      <c r="E291" s="373">
        <v>5.33</v>
      </c>
    </row>
    <row r="292" spans="1:5">
      <c r="B292" s="371">
        <v>220</v>
      </c>
      <c r="C292" s="370" t="str">
        <f>IF(B292=0,0,VLOOKUP(B292,competitors!$A$1:$B$1550,2,FALSE))</f>
        <v>Katie Chapman U17W</v>
      </c>
      <c r="D292" s="370" t="str">
        <f>IF(B292=0,0,VLOOKUP(C292,competitors!$B$1:$C$1550,2,FALSE))</f>
        <v>ExH</v>
      </c>
      <c r="E292" s="373">
        <v>5.18</v>
      </c>
    </row>
    <row r="293" spans="1:5">
      <c r="B293" s="371">
        <v>229</v>
      </c>
      <c r="C293" s="370" t="str">
        <f>IF(B293=0,0,VLOOKUP(B293,competitors!$A$1:$B$1550,2,FALSE))</f>
        <v>Megan Hamilton-Strong U17W</v>
      </c>
      <c r="D293" s="370" t="str">
        <f>IF(B293=0,0,VLOOKUP(C293,competitors!$B$1:$C$1550,2,FALSE))</f>
        <v>ExH</v>
      </c>
      <c r="E293" s="373">
        <v>5.07</v>
      </c>
    </row>
    <row r="294" spans="1:5">
      <c r="B294" s="371">
        <v>2130</v>
      </c>
      <c r="C294" s="370" t="str">
        <f>IF(B294=0,0,VLOOKUP(B294,competitors!$A$1:$B$1550,2,FALSE))</f>
        <v>Maya Jones U17W</v>
      </c>
      <c r="D294" s="370" t="str">
        <f>IF(B294=0,0,VLOOKUP(C294,competitors!$B$1:$C$1550,2,FALSE))</f>
        <v>TAC</v>
      </c>
      <c r="E294" s="373">
        <v>5.07</v>
      </c>
    </row>
    <row r="295" spans="1:5">
      <c r="B295" s="371">
        <v>2196</v>
      </c>
      <c r="C295" s="370" t="str">
        <f>IF(B295=0,0,VLOOKUP(B295,competitors!$A$1:$B$1550,2,FALSE))</f>
        <v>Zara Mitchell U17W</v>
      </c>
      <c r="D295" s="370" t="str">
        <f>IF(B295=0,0,VLOOKUP(C295,competitors!$B$1:$C$1550,2,FALSE))</f>
        <v>CAC</v>
      </c>
      <c r="E295" s="373">
        <v>4.8600000000000003</v>
      </c>
    </row>
    <row r="296" spans="1:5">
      <c r="B296" s="371">
        <v>633</v>
      </c>
      <c r="C296" s="370" t="str">
        <f>IF(B296=0,0,VLOOKUP(B296,competitors!$A$1:$B$1550,2,FALSE))</f>
        <v>isabella Saunders U15G/U17W</v>
      </c>
      <c r="D296" s="370" t="str">
        <f>IF(B296=0,0,VLOOKUP(C296,competitors!$B$1:$C$1550,2,FALSE))</f>
        <v>YOAC</v>
      </c>
      <c r="E296" s="373">
        <v>4.22</v>
      </c>
    </row>
    <row r="297" spans="1:5">
      <c r="B297" s="371">
        <v>2202</v>
      </c>
      <c r="C297" s="370" t="str">
        <f>IF(B297=0,0,VLOOKUP(B297,competitors!$A$1:$B$1550,2,FALSE))</f>
        <v>Ami Boxall U17W</v>
      </c>
      <c r="D297" s="370" t="str">
        <f>IF(B297=0,0,VLOOKUP(C297,competitors!$B$1:$C$1550,2,FALSE))</f>
        <v>N&amp;P</v>
      </c>
      <c r="E297" s="373">
        <v>3.62</v>
      </c>
    </row>
    <row r="298" spans="1:5">
      <c r="B298" s="371">
        <v>2254</v>
      </c>
      <c r="C298" s="370" t="str">
        <f>IF(B298=0,0,VLOOKUP(B298,competitors!$A$1:$B$1550,2,FALSE))</f>
        <v>Jemima Stillwell U17W</v>
      </c>
      <c r="D298" s="370" t="str">
        <f>IF(B298=0,0,VLOOKUP(C298,competitors!$B$1:$C$1550,2,FALSE))</f>
        <v>MAC</v>
      </c>
      <c r="E298" s="373">
        <v>3.59</v>
      </c>
    </row>
    <row r="299" spans="1:5">
      <c r="B299" s="371">
        <v>2076</v>
      </c>
      <c r="C299" s="370" t="str">
        <f>IF(B299=0,0,VLOOKUP(B299,competitors!$A$1:$B$1550,2,FALSE))</f>
        <v>Maddy Herbert U17W</v>
      </c>
      <c r="D299" s="370" t="str">
        <f>IF(B299=0,0,VLOOKUP(C299,competitors!$B$1:$C$1550,2,FALSE))</f>
        <v>Wim</v>
      </c>
      <c r="E299" s="373">
        <v>3.42</v>
      </c>
    </row>
    <row r="300" spans="1:5">
      <c r="A300" s="370" t="s">
        <v>1765</v>
      </c>
      <c r="C300" s="370">
        <f>IF(B300=0,0,VLOOKUP(B300,competitors!$A$1:$B$1550,2,FALSE))</f>
        <v>0</v>
      </c>
      <c r="D300" s="370">
        <f>IF(B300=0,0,VLOOKUP(C300,competitors!$B$1:$C$1550,2,FALSE))</f>
        <v>0</v>
      </c>
    </row>
    <row r="301" spans="1:5">
      <c r="B301" s="371">
        <v>2197</v>
      </c>
      <c r="C301" s="370" t="str">
        <f>IF(B301=0,0,VLOOKUP(B301,competitors!$A$1:$B$1550,2,FALSE))</f>
        <v>Millicent Yoki U17W</v>
      </c>
      <c r="D301" s="370" t="str">
        <f>IF(B301=0,0,VLOOKUP(C301,competitors!$B$1:$C$1550,2,FALSE))</f>
        <v>CAC</v>
      </c>
      <c r="E301" s="373">
        <v>30.68</v>
      </c>
    </row>
    <row r="302" spans="1:5">
      <c r="B302" s="371">
        <v>2190</v>
      </c>
      <c r="C302" s="370" t="str">
        <f>IF(B302=0,0,VLOOKUP(B302,competitors!$A$1:$B$1550,2,FALSE))</f>
        <v>Rebecca Benney U17W</v>
      </c>
      <c r="D302" s="370" t="str">
        <f>IF(B302=0,0,VLOOKUP(C302,competitors!$B$1:$C$1550,2,FALSE))</f>
        <v>CAC</v>
      </c>
      <c r="E302" s="373">
        <v>23.08</v>
      </c>
    </row>
    <row r="303" spans="1:5">
      <c r="B303" s="371">
        <v>2085</v>
      </c>
      <c r="C303" s="370" t="str">
        <f>IF(B303=0,0,VLOOKUP(B303,competitors!$A$1:$B$1550,2,FALSE))</f>
        <v>Munashe Ingram U17W</v>
      </c>
      <c r="D303" s="370" t="str">
        <f>IF(B303=0,0,VLOOKUP(C303,competitors!$B$1:$C$1550,2,FALSE))</f>
        <v>Wim</v>
      </c>
      <c r="E303" s="373">
        <v>22.63</v>
      </c>
    </row>
    <row r="304" spans="1:5">
      <c r="B304" s="371">
        <v>2014</v>
      </c>
      <c r="C304" s="370" t="str">
        <f>IF(B304=0,0,VLOOKUP(B304,competitors!$A$1:$B$1550,2,FALSE))</f>
        <v>Hannah Gellatly U17W</v>
      </c>
      <c r="D304" s="370" t="str">
        <f>IF(B304=0,0,VLOOKUP(C304,competitors!$B$1:$C$1550,2,FALSE))</f>
        <v>Arm</v>
      </c>
      <c r="E304" s="373">
        <v>20.92</v>
      </c>
    </row>
    <row r="305" spans="1:5">
      <c r="B305" s="371">
        <v>2031</v>
      </c>
      <c r="C305" s="370" t="str">
        <f>IF(B305=0,0,VLOOKUP(B305,competitors!$A$1:$B$1550,2,FALSE))</f>
        <v>Poppy Stancombe U17W</v>
      </c>
      <c r="D305" s="370" t="str">
        <f>IF(B305=0,0,VLOOKUP(C305,competitors!$B$1:$C$1550,2,FALSE))</f>
        <v>NA/Tor</v>
      </c>
      <c r="E305" s="373">
        <v>19.37</v>
      </c>
    </row>
    <row r="306" spans="1:5">
      <c r="B306" s="371">
        <v>2138</v>
      </c>
      <c r="C306" s="370" t="str">
        <f>IF(B306=0,0,VLOOKUP(B306,competitors!$A$1:$B$1550,2,FALSE))</f>
        <v>Romilly Jones U17W</v>
      </c>
      <c r="D306" s="370" t="str">
        <f>IF(B306=0,0,VLOOKUP(C306,competitors!$B$1:$C$1550,2,FALSE))</f>
        <v>TAC</v>
      </c>
      <c r="E306" s="373">
        <v>19.079999999999998</v>
      </c>
    </row>
    <row r="307" spans="1:5">
      <c r="B307" s="371">
        <v>2155</v>
      </c>
      <c r="C307" s="370" t="str">
        <f>IF(B307=0,0,VLOOKUP(B307,competitors!$A$1:$B$1550,2,FALSE))</f>
        <v>Lizzy Ingram U17W</v>
      </c>
      <c r="D307" s="370" t="str">
        <f>IF(B307=0,0,VLOOKUP(C307,competitors!$B$1:$C$1550,2,FALSE))</f>
        <v>YOAC</v>
      </c>
      <c r="E307" s="373">
        <v>18.55</v>
      </c>
    </row>
    <row r="308" spans="1:5">
      <c r="B308" s="371">
        <v>227</v>
      </c>
      <c r="C308" s="370" t="str">
        <f>IF(B308=0,0,VLOOKUP(B308,competitors!$A$1:$B$1550,2,FALSE))</f>
        <v>Abbie Freeman U17W</v>
      </c>
      <c r="D308" s="370" t="str">
        <f>IF(B308=0,0,VLOOKUP(C308,competitors!$B$1:$C$1550,2,FALSE))</f>
        <v>ExH</v>
      </c>
      <c r="E308" s="373">
        <v>18.510000000000002</v>
      </c>
    </row>
    <row r="309" spans="1:5">
      <c r="B309" s="371">
        <v>2030</v>
      </c>
      <c r="C309" s="370" t="str">
        <f>IF(B309=0,0,VLOOKUP(B309,competitors!$A$1:$B$1550,2,FALSE))</f>
        <v>Isadora Oliver-Davidson U17W</v>
      </c>
      <c r="D309" s="370" t="str">
        <f>IF(B309=0,0,VLOOKUP(C309,competitors!$B$1:$C$1550,2,FALSE))</f>
        <v>NA/Tor</v>
      </c>
      <c r="E309" s="373">
        <v>15.87</v>
      </c>
    </row>
    <row r="310" spans="1:5">
      <c r="B310" s="371">
        <v>2203</v>
      </c>
      <c r="C310" s="370" t="str">
        <f>IF(B310=0,0,VLOOKUP(B310,competitors!$A$1:$B$1550,2,FALSE))</f>
        <v>Lucy Clemo U17W</v>
      </c>
      <c r="D310" s="370" t="str">
        <f>IF(B310=0,0,VLOOKUP(C310,competitors!$B$1:$C$1550,2,FALSE))</f>
        <v>N&amp;P</v>
      </c>
      <c r="E310" s="373">
        <v>14.99</v>
      </c>
    </row>
    <row r="311" spans="1:5">
      <c r="A311" s="370" t="s">
        <v>1745</v>
      </c>
      <c r="C311" s="370">
        <f>IF(B311=0,0,VLOOKUP(B311,competitors!$A$1:$B$1550,2,FALSE))</f>
        <v>0</v>
      </c>
      <c r="D311" s="370">
        <f>IF(B311=0,0,VLOOKUP(C311,competitors!$B$1:$C$1550,2,FALSE))</f>
        <v>0</v>
      </c>
    </row>
    <row r="312" spans="1:5">
      <c r="B312" s="371">
        <v>2014</v>
      </c>
      <c r="C312" s="370" t="str">
        <f>IF(B312=0,0,VLOOKUP(B312,competitors!$A$1:$B$1550,2,FALSE))</f>
        <v>Hannah Gellatly U17W</v>
      </c>
      <c r="D312" s="370" t="str">
        <f>IF(B312=0,0,VLOOKUP(C312,competitors!$B$1:$C$1550,2,FALSE))</f>
        <v>Arm</v>
      </c>
      <c r="E312" s="373">
        <v>42.15</v>
      </c>
    </row>
    <row r="313" spans="1:5">
      <c r="B313" s="371">
        <v>2197</v>
      </c>
      <c r="C313" s="370" t="str">
        <f>IF(B313=0,0,VLOOKUP(B313,competitors!$A$1:$B$1550,2,FALSE))</f>
        <v>Millicent Yoki U17W</v>
      </c>
      <c r="D313" s="370" t="str">
        <f>IF(B313=0,0,VLOOKUP(C313,competitors!$B$1:$C$1550,2,FALSE))</f>
        <v>CAC</v>
      </c>
      <c r="E313" s="373">
        <v>29.44</v>
      </c>
    </row>
    <row r="314" spans="1:5">
      <c r="B314" s="371">
        <v>2138</v>
      </c>
      <c r="C314" s="370" t="str">
        <f>IF(B314=0,0,VLOOKUP(B314,competitors!$A$1:$B$1550,2,FALSE))</f>
        <v>Romilly Jones U17W</v>
      </c>
      <c r="D314" s="370" t="str">
        <f>IF(B314=0,0,VLOOKUP(C314,competitors!$B$1:$C$1550,2,FALSE))</f>
        <v>TAC</v>
      </c>
      <c r="E314" s="373">
        <v>24.5</v>
      </c>
    </row>
    <row r="315" spans="1:5">
      <c r="B315" s="371">
        <v>227</v>
      </c>
      <c r="C315" s="370" t="str">
        <f>IF(B315=0,0,VLOOKUP(B315,competitors!$A$1:$B$1550,2,FALSE))</f>
        <v>Abbie Freeman U17W</v>
      </c>
      <c r="D315" s="370" t="str">
        <f>IF(B315=0,0,VLOOKUP(C315,competitors!$B$1:$C$1550,2,FALSE))</f>
        <v>ExH</v>
      </c>
      <c r="E315" s="373">
        <v>21.31</v>
      </c>
    </row>
    <row r="316" spans="1:5">
      <c r="B316" s="371">
        <v>2031</v>
      </c>
      <c r="C316" s="370" t="str">
        <f>IF(B316=0,0,VLOOKUP(B316,competitors!$A$1:$B$1550,2,FALSE))</f>
        <v>Poppy Stancombe U17W</v>
      </c>
      <c r="D316" s="370" t="str">
        <f>IF(B316=0,0,VLOOKUP(C316,competitors!$B$1:$C$1550,2,FALSE))</f>
        <v>NA/Tor</v>
      </c>
      <c r="E316" s="373">
        <v>19.13</v>
      </c>
    </row>
    <row r="317" spans="1:5">
      <c r="B317" s="371">
        <v>2203</v>
      </c>
      <c r="C317" s="370" t="str">
        <f>IF(B317=0,0,VLOOKUP(B317,competitors!$A$1:$B$1550,2,FALSE))</f>
        <v>Lucy Clemo U17W</v>
      </c>
      <c r="D317" s="370" t="str">
        <f>IF(B317=0,0,VLOOKUP(C317,competitors!$B$1:$C$1550,2,FALSE))</f>
        <v>N&amp;P</v>
      </c>
      <c r="E317" s="373">
        <v>18.989999999999998</v>
      </c>
    </row>
    <row r="318" spans="1:5">
      <c r="B318" s="371">
        <v>2085</v>
      </c>
      <c r="C318" s="370" t="str">
        <f>IF(B318=0,0,VLOOKUP(B318,competitors!$A$1:$B$1550,2,FALSE))</f>
        <v>Munashe Ingram U17W</v>
      </c>
      <c r="D318" s="370" t="str">
        <f>IF(B318=0,0,VLOOKUP(C318,competitors!$B$1:$C$1550,2,FALSE))</f>
        <v>Wim</v>
      </c>
      <c r="E318" s="373">
        <v>17.39</v>
      </c>
    </row>
    <row r="319" spans="1:5">
      <c r="B319" s="371">
        <v>2155</v>
      </c>
      <c r="C319" s="370" t="str">
        <f>IF(B319=0,0,VLOOKUP(B319,competitors!$A$1:$B$1550,2,FALSE))</f>
        <v>Lizzy Ingram U17W</v>
      </c>
      <c r="D319" s="370" t="str">
        <f>IF(B319=0,0,VLOOKUP(C319,competitors!$B$1:$C$1550,2,FALSE))</f>
        <v>YOAC</v>
      </c>
      <c r="E319" s="373">
        <v>15.85</v>
      </c>
    </row>
    <row r="320" spans="1:5">
      <c r="A320" s="370" t="s">
        <v>1733</v>
      </c>
      <c r="C320" s="370">
        <f>IF(B320=0,0,VLOOKUP(B320,competitors!$A$1:$B$1550,2,FALSE))</f>
        <v>0</v>
      </c>
      <c r="D320" s="370">
        <f>IF(B320=0,0,VLOOKUP(C320,competitors!$B$1:$C$1550,2,FALSE))</f>
        <v>0</v>
      </c>
    </row>
    <row r="321" spans="1:6">
      <c r="A321" s="370">
        <v>1</v>
      </c>
      <c r="B321" s="371">
        <v>826</v>
      </c>
      <c r="C321" s="370" t="str">
        <f>IF(B321=0,0,VLOOKUP(B321,competitors!$A$1:$B$1550,2,FALSE))</f>
        <v>Bo Rason U15G</v>
      </c>
      <c r="D321" s="370" t="str">
        <f>IF(B321=0,0,VLOOKUP(C321,competitors!$B$1:$C$1550,2,FALSE))</f>
        <v>N&amp;P</v>
      </c>
      <c r="E321" s="373">
        <v>2.9</v>
      </c>
    </row>
    <row r="322" spans="1:6">
      <c r="A322" s="370">
        <v>2</v>
      </c>
      <c r="B322" s="371">
        <v>543</v>
      </c>
      <c r="C322" s="370" t="str">
        <f>IF(B322=0,0,VLOOKUP(B322,competitors!$A$1:$B$1550,2,FALSE))</f>
        <v>Seren Rodgers U15G</v>
      </c>
      <c r="D322" s="370" t="str">
        <f>IF(B322=0,0,VLOOKUP(C322,competitors!$B$1:$C$1550,2,FALSE))</f>
        <v>TAC</v>
      </c>
      <c r="E322" s="373">
        <v>2.2000000000000002</v>
      </c>
    </row>
    <row r="323" spans="1:6">
      <c r="A323" s="370">
        <v>3</v>
      </c>
      <c r="B323" s="371">
        <v>748</v>
      </c>
      <c r="C323" s="370" t="str">
        <f>IF(B323=0,0,VLOOKUP(B323,competitors!$A$1:$B$1550,2,FALSE))</f>
        <v>Melissa Jane U15G</v>
      </c>
      <c r="D323" s="370" t="str">
        <f>IF(B323=0,0,VLOOKUP(C323,competitors!$B$1:$C$1550,2,FALSE))</f>
        <v>CAC</v>
      </c>
      <c r="E323" s="373">
        <v>2.1</v>
      </c>
    </row>
    <row r="324" spans="1:6">
      <c r="A324" s="370">
        <v>4</v>
      </c>
      <c r="B324" s="371">
        <v>536</v>
      </c>
      <c r="C324" s="370" t="str">
        <f>IF(B324=0,0,VLOOKUP(B324,competitors!$A$1:$B$1550,2,FALSE))</f>
        <v>Issabelle Bailey U15G</v>
      </c>
      <c r="D324" s="370" t="str">
        <f>IF(B324=0,0,VLOOKUP(C324,competitors!$B$1:$C$1550,2,FALSE))</f>
        <v>TAC</v>
      </c>
      <c r="E324" s="373">
        <v>1.9</v>
      </c>
    </row>
    <row r="325" spans="1:6">
      <c r="A325" s="370">
        <v>5</v>
      </c>
      <c r="B325" s="371">
        <v>349</v>
      </c>
      <c r="C325" s="370" t="str">
        <f>IF(B325=0,0,VLOOKUP(B325,competitors!$A$1:$B$1550,2,FALSE))</f>
        <v>Kate Simmonds U15G</v>
      </c>
      <c r="D325" s="370" t="str">
        <f>IF(B325=0,0,VLOOKUP(C325,competitors!$B$1:$C$1550,2,FALSE))</f>
        <v>Wim</v>
      </c>
      <c r="E325" s="373">
        <v>1.7</v>
      </c>
    </row>
    <row r="326" spans="1:6">
      <c r="A326" s="370">
        <v>5</v>
      </c>
      <c r="B326" s="371">
        <v>348</v>
      </c>
      <c r="C326" s="370" t="str">
        <f>IF(B326=0,0,VLOOKUP(B326,competitors!$A$1:$B$1550,2,FALSE))</f>
        <v>Lucie Simmonds U15G</v>
      </c>
      <c r="D326" s="370" t="str">
        <f>IF(B326=0,0,VLOOKUP(C326,competitors!$B$1:$C$1550,2,FALSE))</f>
        <v>Wim</v>
      </c>
      <c r="E326" s="373">
        <v>1.7</v>
      </c>
    </row>
    <row r="327" spans="1:6">
      <c r="A327" s="370">
        <v>7</v>
      </c>
      <c r="B327" s="371">
        <v>622</v>
      </c>
      <c r="C327" s="370" t="str">
        <f>IF(B327=0,0,VLOOKUP(B327,competitors!$A$1:$B$1550,2,FALSE))</f>
        <v>Oliwia Cwienczek U15G</v>
      </c>
      <c r="D327" s="370" t="str">
        <f>IF(B327=0,0,VLOOKUP(C327,competitors!$B$1:$C$1550,2,FALSE))</f>
        <v>YOAC</v>
      </c>
      <c r="E327" s="373">
        <v>1.6</v>
      </c>
    </row>
    <row r="328" spans="1:6">
      <c r="A328" s="370">
        <v>8</v>
      </c>
      <c r="B328" s="371">
        <v>636</v>
      </c>
      <c r="C328" s="370" t="str">
        <f>IF(B328=0,0,VLOOKUP(B328,competitors!$A$1:$B$1550,2,FALSE))</f>
        <v>Holly White U15G</v>
      </c>
      <c r="D328" s="370" t="str">
        <f>IF(B328=0,0,VLOOKUP(C328,competitors!$B$1:$C$1550,2,FALSE))</f>
        <v>YOAC</v>
      </c>
      <c r="E328" s="373">
        <v>1.25</v>
      </c>
    </row>
    <row r="329" spans="1:6">
      <c r="A329" s="370" t="s">
        <v>2137</v>
      </c>
      <c r="C329" s="370">
        <f>IF(B329=0,0,VLOOKUP(B329,competitors!$A$1:$B$1550,2,FALSE))</f>
        <v>0</v>
      </c>
      <c r="D329" s="370">
        <f>IF(B329=0,0,VLOOKUP(C329,competitors!$B$1:$C$1550,2,FALSE))</f>
        <v>0</v>
      </c>
    </row>
    <row r="330" spans="1:6">
      <c r="B330" s="371">
        <v>543</v>
      </c>
      <c r="C330" s="370" t="str">
        <f>IF(B330=0,0,VLOOKUP(B330,competitors!$A$1:$B$1550,2,FALSE))</f>
        <v>Seren Rodgers U15G</v>
      </c>
      <c r="D330" s="370" t="str">
        <f>IF(B330=0,0,VLOOKUP(C330,competitors!$B$1:$C$1550,2,FALSE))</f>
        <v>TAC</v>
      </c>
      <c r="E330" s="373">
        <v>5.24</v>
      </c>
      <c r="F330" s="370">
        <v>1</v>
      </c>
    </row>
    <row r="331" spans="1:6">
      <c r="B331" s="371">
        <v>358</v>
      </c>
      <c r="C331" s="370" t="str">
        <f>IF(B331=0,0,VLOOKUP(B331,competitors!$A$1:$B$1550,2,FALSE))</f>
        <v>Lauren Hill U15G</v>
      </c>
      <c r="D331" s="370" t="str">
        <f>IF(B331=0,0,VLOOKUP(C331,competitors!$B$1:$C$1550,2,FALSE))</f>
        <v>Wim</v>
      </c>
      <c r="E331" s="373">
        <v>5.18</v>
      </c>
      <c r="F331" s="370">
        <v>1</v>
      </c>
    </row>
    <row r="332" spans="1:6">
      <c r="B332" s="371">
        <v>535</v>
      </c>
      <c r="C332" s="370" t="str">
        <f>IF(B332=0,0,VLOOKUP(B332,competitors!$A$1:$B$1550,2,FALSE))</f>
        <v>Francesca Sandy U15G</v>
      </c>
      <c r="D332" s="370" t="str">
        <f>IF(B332=0,0,VLOOKUP(C332,competitors!$B$1:$C$1550,2,FALSE))</f>
        <v>TAC</v>
      </c>
      <c r="E332" s="373">
        <v>4.91</v>
      </c>
      <c r="F332" s="370">
        <v>2</v>
      </c>
    </row>
    <row r="333" spans="1:6">
      <c r="B333" s="371">
        <v>466</v>
      </c>
      <c r="C333" s="370" t="str">
        <f>IF(B333=0,0,VLOOKUP(B333,competitors!$A$1:$B$1550,2,FALSE))</f>
        <v>Georgina Stokes U15G</v>
      </c>
      <c r="D333" s="370" t="str">
        <f>IF(B333=0,0,VLOOKUP(C333,competitors!$B$1:$C$1550,2,FALSE))</f>
        <v>PAC</v>
      </c>
      <c r="E333" s="373">
        <v>4.78</v>
      </c>
      <c r="F333" s="370">
        <v>1</v>
      </c>
    </row>
    <row r="334" spans="1:6">
      <c r="B334" s="371">
        <v>234</v>
      </c>
      <c r="C334" s="370" t="str">
        <f>IF(B334=0,0,VLOOKUP(B334,competitors!$A$1:$B$1550,2,FALSE))</f>
        <v>Emily Churchill U15G</v>
      </c>
      <c r="D334" s="370" t="str">
        <f>IF(B334=0,0,VLOOKUP(C334,competitors!$B$1:$C$1550,2,FALSE))</f>
        <v>ExH</v>
      </c>
      <c r="E334" s="373">
        <v>4.7699999999999996</v>
      </c>
      <c r="F334" s="370">
        <v>2</v>
      </c>
    </row>
    <row r="335" spans="1:6">
      <c r="B335" s="371">
        <v>30</v>
      </c>
      <c r="C335" s="370" t="str">
        <f>IF(B335=0,0,VLOOKUP(B335,competitors!$A$1:$B$1550,2,FALSE))</f>
        <v>Ella Isaias U15G</v>
      </c>
      <c r="D335" s="370" t="str">
        <f>IF(B335=0,0,VLOOKUP(C335,competitors!$B$1:$C$1550,2,FALSE))</f>
        <v>Arm</v>
      </c>
      <c r="E335" s="373">
        <v>4.7</v>
      </c>
      <c r="F335" s="370">
        <v>1</v>
      </c>
    </row>
    <row r="336" spans="1:6">
      <c r="B336" s="371">
        <v>824</v>
      </c>
      <c r="C336" s="370" t="str">
        <f>IF(B336=0,0,VLOOKUP(B336,competitors!$A$1:$B$1550,2,FALSE))</f>
        <v>Kim Knight U15G</v>
      </c>
      <c r="D336" s="370" t="str">
        <f>IF(B336=0,0,VLOOKUP(C336,competitors!$B$1:$C$1550,2,FALSE))</f>
        <v>N&amp;P</v>
      </c>
      <c r="E336" s="373">
        <v>4.66</v>
      </c>
      <c r="F336" s="370">
        <v>1</v>
      </c>
    </row>
    <row r="337" spans="2:6">
      <c r="B337" s="371">
        <v>1110</v>
      </c>
      <c r="C337" s="370" t="str">
        <f>IF(B337=0,0,VLOOKUP(B337,competitors!$A$1:$B$1550,2,FALSE))</f>
        <v>Isobelle Beer U15G</v>
      </c>
      <c r="D337" s="370" t="str">
        <f>IF(B337=0,0,VLOOKUP(C337,competitors!$B$1:$C$1550,2,FALSE))</f>
        <v>NDAC</v>
      </c>
      <c r="E337" s="373">
        <v>4.66</v>
      </c>
      <c r="F337" s="370">
        <v>1</v>
      </c>
    </row>
    <row r="338" spans="2:6">
      <c r="B338" s="371">
        <v>537</v>
      </c>
      <c r="C338" s="370" t="str">
        <f>IF(B338=0,0,VLOOKUP(B338,competitors!$A$1:$B$1550,2,FALSE))</f>
        <v>Grace Fielder U15G</v>
      </c>
      <c r="D338" s="370" t="str">
        <f>IF(B338=0,0,VLOOKUP(C338,competitors!$B$1:$C$1550,2,FALSE))</f>
        <v>TAC</v>
      </c>
      <c r="E338" s="373">
        <v>4.49</v>
      </c>
      <c r="F338" s="370">
        <v>1</v>
      </c>
    </row>
    <row r="339" spans="2:6">
      <c r="B339" s="371">
        <v>637</v>
      </c>
      <c r="C339" s="370" t="str">
        <f>IF(B339=0,0,VLOOKUP(B339,competitors!$A$1:$B$1550,2,FALSE))</f>
        <v>Savannah Lamb U15G</v>
      </c>
      <c r="D339" s="370" t="str">
        <f>IF(B339=0,0,VLOOKUP(C339,competitors!$B$1:$C$1550,2,FALSE))</f>
        <v>YOAC</v>
      </c>
      <c r="E339" s="373">
        <v>4.4800000000000004</v>
      </c>
      <c r="F339" s="370">
        <v>1</v>
      </c>
    </row>
    <row r="340" spans="2:6">
      <c r="B340" s="371">
        <v>351</v>
      </c>
      <c r="C340" s="370" t="str">
        <f>IF(B340=0,0,VLOOKUP(B340,competitors!$A$1:$B$1550,2,FALSE))</f>
        <v>Ella Bodman U15G</v>
      </c>
      <c r="D340" s="370" t="str">
        <f>IF(B340=0,0,VLOOKUP(C340,competitors!$B$1:$C$1550,2,FALSE))</f>
        <v>Wim</v>
      </c>
      <c r="E340" s="373">
        <v>4.4000000000000004</v>
      </c>
      <c r="F340" s="370">
        <v>1</v>
      </c>
    </row>
    <row r="341" spans="2:6">
      <c r="B341" s="371">
        <v>39</v>
      </c>
      <c r="C341" s="370" t="str">
        <f>IF(B341=0,0,VLOOKUP(B341,competitors!$A$1:$B$1550,2,FALSE))</f>
        <v>Erin Muldoon U15G</v>
      </c>
      <c r="D341" s="370" t="str">
        <f>IF(B341=0,0,VLOOKUP(C341,competitors!$B$1:$C$1550,2,FALSE))</f>
        <v>Arm</v>
      </c>
      <c r="E341" s="373">
        <v>4.4000000000000004</v>
      </c>
      <c r="F341" s="370">
        <v>1</v>
      </c>
    </row>
    <row r="342" spans="2:6">
      <c r="B342" s="371">
        <v>742</v>
      </c>
      <c r="C342" s="370" t="str">
        <f>IF(B342=0,0,VLOOKUP(B342,competitors!$A$1:$B$1550,2,FALSE))</f>
        <v>Caitlin Keaney U15G</v>
      </c>
      <c r="D342" s="370" t="str">
        <f>IF(B342=0,0,VLOOKUP(C342,competitors!$B$1:$C$1550,2,FALSE))</f>
        <v>CAC</v>
      </c>
      <c r="E342" s="373">
        <v>4.3899999999999997</v>
      </c>
      <c r="F342" s="370">
        <v>1</v>
      </c>
    </row>
    <row r="343" spans="2:6">
      <c r="B343" s="371">
        <v>826</v>
      </c>
      <c r="C343" s="370" t="str">
        <f>IF(B343=0,0,VLOOKUP(B343,competitors!$A$1:$B$1550,2,FALSE))</f>
        <v>Bo Rason U15G</v>
      </c>
      <c r="D343" s="370" t="str">
        <f>IF(B343=0,0,VLOOKUP(C343,competitors!$B$1:$C$1550,2,FALSE))</f>
        <v>N&amp;P</v>
      </c>
      <c r="E343" s="373">
        <v>4.3499999999999996</v>
      </c>
      <c r="F343" s="370">
        <v>1</v>
      </c>
    </row>
    <row r="344" spans="2:6">
      <c r="B344" s="371">
        <v>217</v>
      </c>
      <c r="C344" s="370" t="str">
        <f>IF(B344=0,0,VLOOKUP(B344,competitors!$A$1:$B$1550,2,FALSE))</f>
        <v>Emily Adcock U15G</v>
      </c>
      <c r="D344" s="370" t="str">
        <f>IF(B344=0,0,VLOOKUP(C344,competitors!$B$1:$C$1550,2,FALSE))</f>
        <v>ExH</v>
      </c>
      <c r="E344" s="373">
        <v>4.3</v>
      </c>
      <c r="F344" s="370">
        <v>2</v>
      </c>
    </row>
    <row r="345" spans="2:6">
      <c r="B345" s="371">
        <v>631</v>
      </c>
      <c r="C345" s="370" t="str">
        <f>IF(B345=0,0,VLOOKUP(B345,competitors!$A$1:$B$1550,2,FALSE))</f>
        <v>Vivienne Card U15G</v>
      </c>
      <c r="D345" s="370" t="str">
        <f>IF(B345=0,0,VLOOKUP(C345,competitors!$B$1:$C$1550,2,FALSE))</f>
        <v>YOAC</v>
      </c>
      <c r="E345" s="373">
        <v>4.2300000000000004</v>
      </c>
      <c r="F345" s="370">
        <v>1</v>
      </c>
    </row>
    <row r="346" spans="2:6">
      <c r="B346" s="371">
        <v>1064</v>
      </c>
      <c r="C346" s="370" t="str">
        <f>IF(B346=0,0,VLOOKUP(B346,competitors!$A$1:$B$1550,2,FALSE))</f>
        <v>Daisy Becker-Hughes U15G</v>
      </c>
      <c r="D346" s="370" t="str">
        <f>IF(B346=0,0,VLOOKUP(C346,competitors!$B$1:$C$1550,2,FALSE))</f>
        <v>MAC</v>
      </c>
      <c r="E346" s="373">
        <v>4.0999999999999996</v>
      </c>
      <c r="F346" s="370">
        <v>1</v>
      </c>
    </row>
    <row r="347" spans="2:6">
      <c r="B347" s="371">
        <v>204</v>
      </c>
      <c r="C347" s="370" t="str">
        <f>IF(B347=0,0,VLOOKUP(B347,competitors!$A$1:$B$1550,2,FALSE))</f>
        <v>Isabella Peyton-Jones U15G</v>
      </c>
      <c r="D347" s="370" t="str">
        <f>IF(B347=0,0,VLOOKUP(C347,competitors!$B$1:$C$1550,2,FALSE))</f>
        <v>ExH</v>
      </c>
      <c r="E347" s="373">
        <v>4.0999999999999996</v>
      </c>
      <c r="F347" s="370">
        <v>1</v>
      </c>
    </row>
    <row r="348" spans="2:6">
      <c r="B348" s="371">
        <v>472</v>
      </c>
      <c r="C348" s="370" t="str">
        <f>IF(B348=0,0,VLOOKUP(B348,competitors!$A$1:$B$1550,2,FALSE))</f>
        <v>Sophia Horwood  U15G</v>
      </c>
      <c r="D348" s="370" t="str">
        <f>IF(B348=0,0,VLOOKUP(C348,competitors!$B$1:$C$1550,2,FALSE))</f>
        <v>PAC</v>
      </c>
      <c r="E348" s="373">
        <v>4.08</v>
      </c>
      <c r="F348" s="370">
        <v>1</v>
      </c>
    </row>
    <row r="349" spans="2:6">
      <c r="B349" s="371">
        <v>350</v>
      </c>
      <c r="C349" s="370" t="str">
        <f>IF(B349=0,0,VLOOKUP(B349,competitors!$A$1:$B$1550,2,FALSE))</f>
        <v>Kitty Sharpe U15G</v>
      </c>
      <c r="D349" s="370" t="str">
        <f>IF(B349=0,0,VLOOKUP(C349,competitors!$B$1:$C$1550,2,FALSE))</f>
        <v>Wim</v>
      </c>
      <c r="E349" s="373">
        <v>4.04</v>
      </c>
      <c r="F349" s="370">
        <v>2</v>
      </c>
    </row>
    <row r="350" spans="2:6">
      <c r="B350" s="371">
        <v>744</v>
      </c>
      <c r="C350" s="370" t="str">
        <f>IF(B350=0,0,VLOOKUP(B350,competitors!$A$1:$B$1550,2,FALSE))</f>
        <v>Jemma Kearney U15G</v>
      </c>
      <c r="D350" s="370" t="str">
        <f>IF(B350=0,0,VLOOKUP(C350,competitors!$B$1:$C$1550,2,FALSE))</f>
        <v>CAC</v>
      </c>
      <c r="E350" s="373">
        <v>3.94</v>
      </c>
      <c r="F350" s="370">
        <v>2</v>
      </c>
    </row>
    <row r="351" spans="2:6">
      <c r="B351" s="371">
        <v>818</v>
      </c>
      <c r="C351" s="370" t="str">
        <f>IF(B351=0,0,VLOOKUP(B351,competitors!$A$1:$B$1550,2,FALSE))</f>
        <v>Hannah Clemo U15G</v>
      </c>
      <c r="D351" s="370" t="str">
        <f>IF(B351=0,0,VLOOKUP(C351,competitors!$B$1:$C$1550,2,FALSE))</f>
        <v>N&amp;P</v>
      </c>
      <c r="E351" s="373">
        <v>3.93</v>
      </c>
      <c r="F351" s="370">
        <v>2</v>
      </c>
    </row>
    <row r="352" spans="2:6">
      <c r="B352" s="371">
        <v>623</v>
      </c>
      <c r="C352" s="370" t="str">
        <f>IF(B352=0,0,VLOOKUP(B352,competitors!$A$1:$B$1550,2,FALSE))</f>
        <v>Sophie Gillard U15G</v>
      </c>
      <c r="D352" s="370" t="str">
        <f>IF(B352=0,0,VLOOKUP(C352,competitors!$B$1:$C$1550,2,FALSE))</f>
        <v>YOAC</v>
      </c>
      <c r="E352" s="373">
        <v>3.93</v>
      </c>
      <c r="F352" s="370">
        <v>2</v>
      </c>
    </row>
    <row r="353" spans="1:6">
      <c r="B353" s="371">
        <v>753</v>
      </c>
      <c r="C353" s="370" t="str">
        <f>IF(B353=0,0,VLOOKUP(B353,competitors!$A$1:$B$1550,2,FALSE))</f>
        <v>Lois Ackers U15G</v>
      </c>
      <c r="D353" s="370" t="str">
        <f>IF(B353=0,0,VLOOKUP(C353,competitors!$B$1:$C$1550,2,FALSE))</f>
        <v>CAC</v>
      </c>
      <c r="E353" s="373">
        <v>3.34</v>
      </c>
      <c r="F353" s="370">
        <v>1</v>
      </c>
    </row>
    <row r="354" spans="1:6">
      <c r="A354" s="370" t="s">
        <v>2134</v>
      </c>
      <c r="C354" s="370">
        <f>IF(B354=0,0,VLOOKUP(B354,competitors!$A$1:$B$1550,2,FALSE))</f>
        <v>0</v>
      </c>
      <c r="D354" s="370">
        <f>IF(B354=0,0,VLOOKUP(C354,competitors!$B$1:$C$1550,2,FALSE))</f>
        <v>0</v>
      </c>
    </row>
    <row r="355" spans="1:6">
      <c r="B355" s="371">
        <v>620</v>
      </c>
      <c r="C355" s="370" t="str">
        <f>IF(B355=0,0,VLOOKUP(B355,competitors!$A$1:$B$1550,2,FALSE))</f>
        <v>Lily Amor U15G</v>
      </c>
      <c r="D355" s="370" t="str">
        <f>IF(B355=0,0,VLOOKUP(C355,competitors!$B$1:$C$1550,2,FALSE))</f>
        <v>YOAC</v>
      </c>
      <c r="E355" s="373">
        <v>10.67</v>
      </c>
      <c r="F355" s="370">
        <v>1</v>
      </c>
    </row>
    <row r="356" spans="1:6">
      <c r="B356" s="371">
        <v>967</v>
      </c>
      <c r="C356" s="370" t="str">
        <f>IF(B356=0,0,VLOOKUP(B356,competitors!$A$1:$B$1550,2,FALSE))</f>
        <v>Courtney Cox U15G</v>
      </c>
      <c r="D356" s="370" t="str">
        <f>IF(B356=0,0,VLOOKUP(C356,competitors!$B$1:$C$1550,2,FALSE))</f>
        <v>DAC</v>
      </c>
      <c r="E356" s="373">
        <v>9.75</v>
      </c>
      <c r="F356" s="370">
        <v>1</v>
      </c>
    </row>
    <row r="357" spans="1:6">
      <c r="B357" s="371">
        <v>742</v>
      </c>
      <c r="C357" s="370" t="str">
        <f>IF(B357=0,0,VLOOKUP(B357,competitors!$A$1:$B$1550,2,FALSE))</f>
        <v>Caitlin Keaney U15G</v>
      </c>
      <c r="D357" s="370" t="str">
        <f>IF(B357=0,0,VLOOKUP(C357,competitors!$B$1:$C$1550,2,FALSE))</f>
        <v>CAC</v>
      </c>
      <c r="E357" s="373">
        <v>9.24</v>
      </c>
      <c r="F357" s="370">
        <v>1</v>
      </c>
    </row>
    <row r="358" spans="1:6">
      <c r="B358" s="371">
        <v>204</v>
      </c>
      <c r="C358" s="370" t="str">
        <f>IF(B358=0,0,VLOOKUP(B358,competitors!$A$1:$B$1550,2,FALSE))</f>
        <v>Isabella Peyton-Jones U15G</v>
      </c>
      <c r="D358" s="370" t="str">
        <f>IF(B358=0,0,VLOOKUP(C358,competitors!$B$1:$C$1550,2,FALSE))</f>
        <v>ExH</v>
      </c>
      <c r="E358" s="373">
        <v>9.2100000000000009</v>
      </c>
      <c r="F358" s="370">
        <v>1</v>
      </c>
    </row>
    <row r="359" spans="1:6">
      <c r="B359" s="371">
        <v>535</v>
      </c>
      <c r="C359" s="370" t="str">
        <f>IF(B359=0,0,VLOOKUP(B359,competitors!$A$1:$B$1550,2,FALSE))</f>
        <v>Francesca Sandy U15G</v>
      </c>
      <c r="D359" s="370" t="str">
        <f>IF(B359=0,0,VLOOKUP(C359,competitors!$B$1:$C$1550,2,FALSE))</f>
        <v>TAC</v>
      </c>
      <c r="E359" s="373">
        <v>9.1</v>
      </c>
      <c r="F359" s="370">
        <v>1</v>
      </c>
    </row>
    <row r="360" spans="1:6">
      <c r="B360" s="371">
        <v>354</v>
      </c>
      <c r="C360" s="370" t="str">
        <f>IF(B360=0,0,VLOOKUP(B360,competitors!$A$1:$B$1550,2,FALSE))</f>
        <v>Ella Dalton U15G</v>
      </c>
      <c r="D360" s="370" t="str">
        <f>IF(B360=0,0,VLOOKUP(C360,competitors!$B$1:$C$1550,2,FALSE))</f>
        <v>Wim</v>
      </c>
      <c r="E360" s="373">
        <v>8.08</v>
      </c>
      <c r="F360" s="370">
        <v>1</v>
      </c>
    </row>
    <row r="361" spans="1:6">
      <c r="B361" s="371">
        <v>939</v>
      </c>
      <c r="C361" s="370" t="str">
        <f>IF(B361=0,0,VLOOKUP(B361,competitors!$A$1:$B$1550,2,FALSE))</f>
        <v>Zara English U15G</v>
      </c>
      <c r="D361" s="370" t="str">
        <f>IF(B361=0,0,VLOOKUP(C361,competitors!$B$1:$C$1550,2,FALSE))</f>
        <v>DAC</v>
      </c>
      <c r="E361" s="373">
        <v>7.84</v>
      </c>
      <c r="F361" s="370">
        <v>2</v>
      </c>
    </row>
    <row r="362" spans="1:6">
      <c r="B362" s="371">
        <v>217</v>
      </c>
      <c r="C362" s="370" t="str">
        <f>IF(B362=0,0,VLOOKUP(B362,competitors!$A$1:$B$1550,2,FALSE))</f>
        <v>Emily Adcock U15G</v>
      </c>
      <c r="D362" s="370" t="str">
        <f>IF(B362=0,0,VLOOKUP(C362,competitors!$B$1:$C$1550,2,FALSE))</f>
        <v>ExH</v>
      </c>
      <c r="E362" s="373">
        <v>7.69</v>
      </c>
      <c r="F362" s="370">
        <v>2</v>
      </c>
    </row>
    <row r="363" spans="1:6">
      <c r="B363" s="371">
        <v>32</v>
      </c>
      <c r="C363" s="370" t="str">
        <f>IF(B363=0,0,VLOOKUP(B363,competitors!$A$1:$B$1550,2,FALSE))</f>
        <v>Libby Fitzgerald U15G</v>
      </c>
      <c r="D363" s="370" t="str">
        <f>IF(B363=0,0,VLOOKUP(C363,competitors!$B$1:$C$1550,2,FALSE))</f>
        <v>Arm</v>
      </c>
      <c r="E363" s="373">
        <v>7.4</v>
      </c>
      <c r="F363" s="370">
        <v>1</v>
      </c>
    </row>
    <row r="364" spans="1:6">
      <c r="B364" s="371">
        <v>355</v>
      </c>
      <c r="C364" s="370" t="str">
        <f>IF(B364=0,0,VLOOKUP(B364,competitors!$A$1:$B$1550,2,FALSE))</f>
        <v>Amy Darragh U15G</v>
      </c>
      <c r="D364" s="370" t="str">
        <f>IF(B364=0,0,VLOOKUP(C364,competitors!$B$1:$C$1550,2,FALSE))</f>
        <v>Wim</v>
      </c>
      <c r="E364" s="373">
        <v>7.33</v>
      </c>
      <c r="F364" s="370">
        <v>2</v>
      </c>
    </row>
    <row r="365" spans="1:6">
      <c r="B365" s="371">
        <v>465</v>
      </c>
      <c r="C365" s="370" t="str">
        <f>IF(B365=0,0,VLOOKUP(B365,competitors!$A$1:$B$1550,2,FALSE))</f>
        <v>Molly Pearce U15G</v>
      </c>
      <c r="D365" s="370" t="str">
        <f>IF(B365=0,0,VLOOKUP(C365,competitors!$B$1:$C$1550,2,FALSE))</f>
        <v>PAC</v>
      </c>
      <c r="E365" s="373">
        <v>7.25</v>
      </c>
      <c r="F365" s="370">
        <v>1</v>
      </c>
    </row>
    <row r="366" spans="1:6">
      <c r="B366" s="371">
        <v>818</v>
      </c>
      <c r="C366" s="370" t="str">
        <f>IF(B366=0,0,VLOOKUP(B366,competitors!$A$1:$B$1550,2,FALSE))</f>
        <v>Hannah Clemo U15G</v>
      </c>
      <c r="D366" s="370" t="str">
        <f>IF(B366=0,0,VLOOKUP(C366,competitors!$B$1:$C$1550,2,FALSE))</f>
        <v>N&amp;P</v>
      </c>
      <c r="E366" s="373">
        <v>7.25</v>
      </c>
      <c r="F366" s="370">
        <v>1</v>
      </c>
    </row>
    <row r="367" spans="1:6">
      <c r="B367" s="371">
        <v>744</v>
      </c>
      <c r="C367" s="370" t="str">
        <f>IF(B367=0,0,VLOOKUP(B367,competitors!$A$1:$B$1550,2,FALSE))</f>
        <v>Jemma Kearney U15G</v>
      </c>
      <c r="D367" s="370" t="str">
        <f>IF(B367=0,0,VLOOKUP(C367,competitors!$B$1:$C$1550,2,FALSE))</f>
        <v>CAC</v>
      </c>
      <c r="E367" s="373">
        <v>6.94</v>
      </c>
      <c r="F367" s="370">
        <v>2</v>
      </c>
    </row>
    <row r="368" spans="1:6">
      <c r="B368" s="371">
        <v>631</v>
      </c>
      <c r="C368" s="370" t="str">
        <f>IF(B368=0,0,VLOOKUP(B368,competitors!$A$1:$B$1550,2,FALSE))</f>
        <v>Vivienne Card U15G</v>
      </c>
      <c r="D368" s="370" t="str">
        <f>IF(B368=0,0,VLOOKUP(C368,competitors!$B$1:$C$1550,2,FALSE))</f>
        <v>YOAC</v>
      </c>
      <c r="E368" s="373">
        <v>6.93</v>
      </c>
      <c r="F368" s="370">
        <v>2</v>
      </c>
    </row>
    <row r="369" spans="1:6">
      <c r="B369" s="371">
        <v>231</v>
      </c>
      <c r="C369" s="370" t="str">
        <f>IF(B369=0,0,VLOOKUP(B369,competitors!$A$1:$B$1550,2,FALSE))</f>
        <v>Amy Jenions U15G</v>
      </c>
      <c r="D369" s="370" t="str">
        <f>IF(B369=0,0,VLOOKUP(C369,competitors!$B$1:$C$1550,2,FALSE))</f>
        <v>ExH</v>
      </c>
      <c r="E369" s="373">
        <v>6.92</v>
      </c>
      <c r="F369" s="370">
        <v>2</v>
      </c>
    </row>
    <row r="370" spans="1:6">
      <c r="B370" s="371">
        <v>827</v>
      </c>
      <c r="C370" s="370" t="str">
        <f>IF(B370=0,0,VLOOKUP(B370,competitors!$A$1:$B$1550,2,FALSE))</f>
        <v>Kerrie Shanley U15G</v>
      </c>
      <c r="D370" s="370" t="str">
        <f>IF(B370=0,0,VLOOKUP(C370,competitors!$B$1:$C$1550,2,FALSE))</f>
        <v>N&amp;P</v>
      </c>
      <c r="E370" s="373">
        <v>6.26</v>
      </c>
      <c r="F370" s="370">
        <v>2</v>
      </c>
    </row>
    <row r="371" spans="1:6">
      <c r="B371" s="371">
        <v>531</v>
      </c>
      <c r="C371" s="370" t="str">
        <f>IF(B371=0,0,VLOOKUP(B371,competitors!$A$1:$B$1550,2,FALSE))</f>
        <v>Lydia Brown U15G</v>
      </c>
      <c r="D371" s="370" t="str">
        <f>IF(B371=0,0,VLOOKUP(C371,competitors!$B$1:$C$1550,2,FALSE))</f>
        <v>TAC</v>
      </c>
      <c r="E371" s="373">
        <v>5.37</v>
      </c>
      <c r="F371" s="370">
        <v>2</v>
      </c>
    </row>
    <row r="372" spans="1:6">
      <c r="B372" s="371">
        <v>736</v>
      </c>
      <c r="C372" s="370" t="str">
        <f>IF(B372=0,0,VLOOKUP(B372,competitors!$A$1:$B$1550,2,FALSE))</f>
        <v>Kerenza Dunstan U15G</v>
      </c>
      <c r="D372" s="370" t="str">
        <f>IF(B372=0,0,VLOOKUP(C372,competitors!$B$1:$C$1550,2,FALSE))</f>
        <v>CAC</v>
      </c>
      <c r="E372" s="373">
        <v>4.88</v>
      </c>
      <c r="F372" s="370">
        <v>2</v>
      </c>
    </row>
    <row r="373" spans="1:6">
      <c r="A373" s="370" t="s">
        <v>1760</v>
      </c>
      <c r="C373" s="370">
        <f>IF(B373=0,0,VLOOKUP(B373,competitors!$A$1:$B$1550,2,FALSE))</f>
        <v>0</v>
      </c>
      <c r="D373" s="370">
        <f>IF(B373=0,0,VLOOKUP(C373,competitors!$B$1:$C$1550,2,FALSE))</f>
        <v>0</v>
      </c>
    </row>
    <row r="374" spans="1:6">
      <c r="B374" s="371">
        <v>744</v>
      </c>
      <c r="C374" s="370" t="str">
        <f>IF(B374=0,0,VLOOKUP(B374,competitors!$A$1:$B$1550,2,FALSE))</f>
        <v>Jemma Kearney U15G</v>
      </c>
      <c r="D374" s="370" t="str">
        <f>IF(B374=0,0,VLOOKUP(C374,competitors!$B$1:$C$1550,2,FALSE))</f>
        <v>CAC</v>
      </c>
      <c r="E374" s="373">
        <v>21.23</v>
      </c>
    </row>
    <row r="375" spans="1:6">
      <c r="B375" s="371">
        <v>818</v>
      </c>
      <c r="C375" s="370" t="str">
        <f>IF(B375=0,0,VLOOKUP(B375,competitors!$A$1:$B$1550,2,FALSE))</f>
        <v>Hannah Clemo U15G</v>
      </c>
      <c r="D375" s="370" t="str">
        <f>IF(B375=0,0,VLOOKUP(C375,competitors!$B$1:$C$1550,2,FALSE))</f>
        <v>N&amp;P</v>
      </c>
      <c r="E375" s="373">
        <v>19.25</v>
      </c>
    </row>
    <row r="376" spans="1:6">
      <c r="B376" s="371">
        <v>355</v>
      </c>
      <c r="C376" s="370" t="str">
        <f>IF(B376=0,0,VLOOKUP(B376,competitors!$A$1:$B$1550,2,FALSE))</f>
        <v>Amy Darragh U15G</v>
      </c>
      <c r="D376" s="370" t="str">
        <f>IF(B376=0,0,VLOOKUP(C376,competitors!$B$1:$C$1550,2,FALSE))</f>
        <v>Wim</v>
      </c>
      <c r="E376" s="373">
        <v>18.88</v>
      </c>
    </row>
    <row r="377" spans="1:6">
      <c r="B377" s="371">
        <v>354</v>
      </c>
      <c r="C377" s="370" t="str">
        <f>IF(B377=0,0,VLOOKUP(B377,competitors!$A$1:$B$1550,2,FALSE))</f>
        <v>Ella Dalton U15G</v>
      </c>
      <c r="D377" s="370" t="str">
        <f>IF(B377=0,0,VLOOKUP(C377,competitors!$B$1:$C$1550,2,FALSE))</f>
        <v>Wim</v>
      </c>
      <c r="E377" s="373">
        <v>18.47</v>
      </c>
    </row>
    <row r="378" spans="1:6">
      <c r="B378" s="371">
        <v>535</v>
      </c>
      <c r="C378" s="370" t="str">
        <f>IF(B378=0,0,VLOOKUP(B378,competitors!$A$1:$B$1550,2,FALSE))</f>
        <v>Francesca Sandy U15G</v>
      </c>
      <c r="D378" s="370" t="str">
        <f>IF(B378=0,0,VLOOKUP(C378,competitors!$B$1:$C$1550,2,FALSE))</f>
        <v>TAC</v>
      </c>
      <c r="E378" s="373">
        <v>17.98</v>
      </c>
    </row>
    <row r="379" spans="1:6">
      <c r="B379" s="371">
        <v>620</v>
      </c>
      <c r="C379" s="370" t="str">
        <f>IF(B379=0,0,VLOOKUP(B379,competitors!$A$1:$B$1550,2,FALSE))</f>
        <v>Lily Amor U15G</v>
      </c>
      <c r="D379" s="370" t="str">
        <f>IF(B379=0,0,VLOOKUP(C379,competitors!$B$1:$C$1550,2,FALSE))</f>
        <v>YOAC</v>
      </c>
      <c r="E379" s="373">
        <v>17.8</v>
      </c>
    </row>
    <row r="380" spans="1:6">
      <c r="B380" s="371">
        <v>967</v>
      </c>
      <c r="C380" s="370" t="str">
        <f>IF(B380=0,0,VLOOKUP(B380,competitors!$A$1:$B$1550,2,FALSE))</f>
        <v>Courtney Cox U15G</v>
      </c>
      <c r="D380" s="370" t="str">
        <f>IF(B380=0,0,VLOOKUP(C380,competitors!$B$1:$C$1550,2,FALSE))</f>
        <v>DAC</v>
      </c>
      <c r="E380" s="373">
        <v>17.61</v>
      </c>
    </row>
    <row r="381" spans="1:6">
      <c r="B381" s="371">
        <v>637</v>
      </c>
      <c r="C381" s="370" t="str">
        <f>IF(B381=0,0,VLOOKUP(B381,competitors!$A$1:$B$1550,2,FALSE))</f>
        <v>Savannah Lamb U15G</v>
      </c>
      <c r="D381" s="370" t="str">
        <f>IF(B381=0,0,VLOOKUP(C381,competitors!$B$1:$C$1550,2,FALSE))</f>
        <v>YOAC</v>
      </c>
      <c r="E381" s="373">
        <v>16.510000000000002</v>
      </c>
    </row>
    <row r="382" spans="1:6">
      <c r="B382" s="371">
        <v>822</v>
      </c>
      <c r="C382" s="370" t="str">
        <f>IF(B382=0,0,VLOOKUP(B382,competitors!$A$1:$B$1550,2,FALSE))</f>
        <v>Nell Gray U15G</v>
      </c>
      <c r="D382" s="370" t="str">
        <f>IF(B382=0,0,VLOOKUP(C382,competitors!$B$1:$C$1550,2,FALSE))</f>
        <v>N&amp;P</v>
      </c>
      <c r="E382" s="373">
        <v>15.38</v>
      </c>
    </row>
    <row r="383" spans="1:6">
      <c r="B383" s="371">
        <v>735</v>
      </c>
      <c r="C383" s="370" t="str">
        <f>IF(B383=0,0,VLOOKUP(B383,competitors!$A$1:$B$1550,2,FALSE))</f>
        <v>Poppy Parry U15G</v>
      </c>
      <c r="D383" s="370" t="str">
        <f>IF(B383=0,0,VLOOKUP(C383,competitors!$B$1:$C$1550,2,FALSE))</f>
        <v>CAC</v>
      </c>
      <c r="E383" s="373">
        <v>15.1</v>
      </c>
    </row>
    <row r="384" spans="1:6">
      <c r="B384" s="371">
        <v>348</v>
      </c>
      <c r="C384" s="370" t="str">
        <f>IF(B384=0,0,VLOOKUP(B384,competitors!$A$1:$B$1550,2,FALSE))</f>
        <v>Lucie Simmonds U15G</v>
      </c>
      <c r="D384" s="370" t="str">
        <f>IF(B384=0,0,VLOOKUP(C384,competitors!$B$1:$C$1550,2,FALSE))</f>
        <v>Wim</v>
      </c>
      <c r="E384" s="373">
        <v>14.48</v>
      </c>
    </row>
    <row r="385" spans="1:5">
      <c r="B385" s="371">
        <v>827</v>
      </c>
      <c r="C385" s="370" t="str">
        <f>IF(B385=0,0,VLOOKUP(B385,competitors!$A$1:$B$1550,2,FALSE))</f>
        <v>Kerrie Shanley U15G</v>
      </c>
      <c r="D385" s="370" t="str">
        <f>IF(B385=0,0,VLOOKUP(C385,competitors!$B$1:$C$1550,2,FALSE))</f>
        <v>N&amp;P</v>
      </c>
      <c r="E385" s="373">
        <v>13.83</v>
      </c>
    </row>
    <row r="386" spans="1:5">
      <c r="B386" s="371">
        <v>32</v>
      </c>
      <c r="C386" s="370" t="str">
        <f>IF(B386=0,0,VLOOKUP(B386,competitors!$A$1:$B$1550,2,FALSE))</f>
        <v>Libby Fitzgerald U15G</v>
      </c>
      <c r="D386" s="370" t="str">
        <f>IF(B386=0,0,VLOOKUP(C386,competitors!$B$1:$C$1550,2,FALSE))</f>
        <v>Arm</v>
      </c>
      <c r="E386" s="373">
        <v>13.25</v>
      </c>
    </row>
    <row r="387" spans="1:5">
      <c r="B387" s="371">
        <v>531</v>
      </c>
      <c r="C387" s="370" t="str">
        <f>IF(B387=0,0,VLOOKUP(B387,competitors!$A$1:$B$1550,2,FALSE))</f>
        <v>Lydia Brown U15G</v>
      </c>
      <c r="D387" s="370" t="str">
        <f>IF(B387=0,0,VLOOKUP(C387,competitors!$B$1:$C$1550,2,FALSE))</f>
        <v>TAC</v>
      </c>
      <c r="E387" s="373">
        <v>13.2</v>
      </c>
    </row>
    <row r="388" spans="1:5">
      <c r="B388" s="371">
        <v>231</v>
      </c>
      <c r="C388" s="370" t="str">
        <f>IF(B388=0,0,VLOOKUP(B388,competitors!$A$1:$B$1550,2,FALSE))</f>
        <v>Amy Jenions U15G</v>
      </c>
      <c r="D388" s="370" t="str">
        <f>IF(B388=0,0,VLOOKUP(C388,competitors!$B$1:$C$1550,2,FALSE))</f>
        <v>ExH</v>
      </c>
      <c r="E388" s="373">
        <v>13.17</v>
      </c>
    </row>
    <row r="389" spans="1:5">
      <c r="B389" s="371">
        <v>636</v>
      </c>
      <c r="C389" s="370" t="str">
        <f>IF(B389=0,0,VLOOKUP(B389,competitors!$A$1:$B$1550,2,FALSE))</f>
        <v>Holly White U15G</v>
      </c>
      <c r="D389" s="370" t="str">
        <f>IF(B389=0,0,VLOOKUP(C389,competitors!$B$1:$C$1550,2,FALSE))</f>
        <v>YOAC</v>
      </c>
      <c r="E389" s="373">
        <v>12.96</v>
      </c>
    </row>
    <row r="390" spans="1:5">
      <c r="B390" s="371">
        <v>26</v>
      </c>
      <c r="C390" s="370" t="str">
        <f>IF(B390=0,0,VLOOKUP(B390,competitors!$A$1:$B$1550,2,FALSE))</f>
        <v>Lucy Wilkinson U13G/U15G</v>
      </c>
      <c r="D390" s="370" t="str">
        <f>IF(B390=0,0,VLOOKUP(C390,competitors!$B$1:$C$1550,2,FALSE))</f>
        <v>Arm</v>
      </c>
      <c r="E390" s="373">
        <v>10.99</v>
      </c>
    </row>
    <row r="391" spans="1:5">
      <c r="A391" s="370" t="s">
        <v>1743</v>
      </c>
      <c r="C391" s="370">
        <f>IF(B391=0,0,VLOOKUP(B391,competitors!$A$1:$B$1550,2,FALSE))</f>
        <v>0</v>
      </c>
      <c r="D391" s="370">
        <f>IF(B391=0,0,VLOOKUP(C391,competitors!$B$1:$C$1550,2,FALSE))</f>
        <v>0</v>
      </c>
    </row>
    <row r="392" spans="1:5">
      <c r="A392" s="370">
        <v>1</v>
      </c>
      <c r="B392" s="371">
        <v>11</v>
      </c>
      <c r="C392" s="370" t="str">
        <f>IF(B392=0,0,VLOOKUP(B392,competitors!$A$1:$B$1550,2,FALSE))</f>
        <v>Rosie Northcott U13G</v>
      </c>
      <c r="D392" s="370" t="str">
        <f>IF(B392=0,0,VLOOKUP(C392,competitors!$B$1:$C$1550,2,FALSE))</f>
        <v>Arm</v>
      </c>
      <c r="E392" s="373">
        <v>1.38</v>
      </c>
    </row>
    <row r="393" spans="1:5">
      <c r="A393" s="370">
        <v>2</v>
      </c>
      <c r="B393" s="371">
        <v>330</v>
      </c>
      <c r="C393" s="370" t="str">
        <f>IF(B393=0,0,VLOOKUP(B393,competitors!$A$1:$B$1550,2,FALSE))</f>
        <v>India West U13G</v>
      </c>
      <c r="D393" s="370" t="str">
        <f>IF(B393=0,0,VLOOKUP(C393,competitors!$B$1:$C$1550,2,FALSE))</f>
        <v>Wim</v>
      </c>
      <c r="E393" s="373">
        <v>1.3</v>
      </c>
    </row>
    <row r="394" spans="1:5">
      <c r="A394" s="370">
        <v>3</v>
      </c>
      <c r="B394" s="371">
        <v>99</v>
      </c>
      <c r="C394" s="370" t="str">
        <f>IF(B394=0,0,VLOOKUP(B394,competitors!$A$1:$B$1550,2,FALSE))</f>
        <v>Katelyn Milburn U13G</v>
      </c>
      <c r="D394" s="370" t="str">
        <f>IF(B394=0,0,VLOOKUP(C394,competitors!$B$1:$C$1550,2,FALSE))</f>
        <v>Arm</v>
      </c>
      <c r="E394" s="373">
        <v>1.3</v>
      </c>
    </row>
    <row r="395" spans="1:5">
      <c r="A395" s="370">
        <v>4</v>
      </c>
      <c r="B395" s="371">
        <v>1125</v>
      </c>
      <c r="C395" s="370" t="str">
        <f>IF(B395=0,0,VLOOKUP(B395,competitors!$A$1:$B$1550,2,FALSE))</f>
        <v>Jessica Chugg U13G</v>
      </c>
      <c r="D395" s="370" t="str">
        <f>IF(B395=0,0,VLOOKUP(C395,competitors!$B$1:$C$1550,2,FALSE))</f>
        <v>NDAC</v>
      </c>
      <c r="E395" s="373">
        <v>1.25</v>
      </c>
    </row>
    <row r="396" spans="1:5">
      <c r="A396" s="370">
        <v>5</v>
      </c>
      <c r="B396" s="371">
        <v>1024</v>
      </c>
      <c r="C396" s="370" t="str">
        <f>IF(B396=0,0,VLOOKUP(B396,competitors!$A$1:$B$1550,2,FALSE))</f>
        <v>Frankie Hillman-Jones U13G</v>
      </c>
      <c r="D396" s="370" t="str">
        <f>IF(B396=0,0,VLOOKUP(C396,competitors!$B$1:$C$1550,2,FALSE))</f>
        <v>MAC</v>
      </c>
      <c r="E396" s="373">
        <v>1.2</v>
      </c>
    </row>
    <row r="397" spans="1:5">
      <c r="A397" s="370">
        <v>6</v>
      </c>
      <c r="B397" s="371">
        <v>318</v>
      </c>
      <c r="C397" s="370" t="str">
        <f>IF(B397=0,0,VLOOKUP(B397,competitors!$A$1:$B$1550,2,FALSE))</f>
        <v>Isla Dalton U13G</v>
      </c>
      <c r="D397" s="370" t="str">
        <f>IF(B397=0,0,VLOOKUP(C397,competitors!$B$1:$C$1550,2,FALSE))</f>
        <v>Wim</v>
      </c>
      <c r="E397" s="373">
        <v>1.2</v>
      </c>
    </row>
    <row r="398" spans="1:5">
      <c r="A398" s="370">
        <v>6</v>
      </c>
      <c r="B398" s="371">
        <v>804</v>
      </c>
      <c r="C398" s="370" t="str">
        <f>IF(B398=0,0,VLOOKUP(B398,competitors!$A$1:$B$1550,2,FALSE))</f>
        <v>Emily Christophers U13G</v>
      </c>
      <c r="D398" s="370" t="str">
        <f>IF(B398=0,0,VLOOKUP(C398,competitors!$B$1:$C$1550,2,FALSE))</f>
        <v>N&amp;P</v>
      </c>
      <c r="E398" s="373">
        <v>1.2</v>
      </c>
    </row>
    <row r="399" spans="1:5">
      <c r="A399" s="370">
        <v>8</v>
      </c>
      <c r="B399" s="371">
        <v>813</v>
      </c>
      <c r="C399" s="370" t="str">
        <f>IF(B399=0,0,VLOOKUP(B399,competitors!$A$1:$B$1550,2,FALSE))</f>
        <v>Evie Toms U13G</v>
      </c>
      <c r="D399" s="370" t="str">
        <f>IF(B399=0,0,VLOOKUP(C399,competitors!$B$1:$C$1550,2,FALSE))</f>
        <v>N&amp;P</v>
      </c>
      <c r="E399" s="373">
        <v>1.1499999999999999</v>
      </c>
    </row>
    <row r="400" spans="1:5">
      <c r="A400" s="370">
        <v>8</v>
      </c>
      <c r="B400" s="371">
        <v>439</v>
      </c>
      <c r="C400" s="370" t="str">
        <f>IF(B400=0,0,VLOOKUP(B400,competitors!$A$1:$B$1550,2,FALSE))</f>
        <v>Faye Ball U13G</v>
      </c>
      <c r="D400" s="370" t="str">
        <f>IF(B400=0,0,VLOOKUP(C400,competitors!$B$1:$C$1550,2,FALSE))</f>
        <v>PAC</v>
      </c>
      <c r="E400" s="373">
        <v>1.1499999999999999</v>
      </c>
    </row>
    <row r="401" spans="1:6">
      <c r="A401" s="370">
        <v>10</v>
      </c>
      <c r="B401" s="371">
        <v>1031</v>
      </c>
      <c r="C401" s="370" t="str">
        <f>IF(B401=0,0,VLOOKUP(B401,competitors!$A$1:$B$1550,2,FALSE))</f>
        <v>Ellie Roe U13G</v>
      </c>
      <c r="D401" s="370" t="str">
        <f>IF(B401=0,0,VLOOKUP(C401,competitors!$B$1:$C$1550,2,FALSE))</f>
        <v>MAC</v>
      </c>
      <c r="E401" s="373">
        <v>1.1499999999999999</v>
      </c>
    </row>
    <row r="402" spans="1:6">
      <c r="A402" s="370">
        <v>11</v>
      </c>
      <c r="B402" s="371">
        <v>538</v>
      </c>
      <c r="C402" s="370" t="str">
        <f>IF(B402=0,0,VLOOKUP(B402,competitors!$A$1:$B$1550,2,FALSE))</f>
        <v>Freya Lambert U13G</v>
      </c>
      <c r="D402" s="370" t="str">
        <f>IF(B402=0,0,VLOOKUP(C402,competitors!$B$1:$C$1550,2,FALSE))</f>
        <v>TAC</v>
      </c>
      <c r="E402" s="373">
        <v>1.1000000000000001</v>
      </c>
    </row>
    <row r="403" spans="1:6">
      <c r="A403" s="370">
        <v>11</v>
      </c>
      <c r="B403" s="371">
        <v>503</v>
      </c>
      <c r="C403" s="370" t="str">
        <f>IF(B403=0,0,VLOOKUP(B403,competitors!$A$1:$B$1550,2,FALSE))</f>
        <v>Libby Rossiter U13G</v>
      </c>
      <c r="D403" s="370" t="str">
        <f>IF(B403=0,0,VLOOKUP(C403,competitors!$B$1:$C$1550,2,FALSE))</f>
        <v>TAC</v>
      </c>
      <c r="E403" s="373">
        <v>1.1000000000000001</v>
      </c>
    </row>
    <row r="404" spans="1:6">
      <c r="A404" s="370">
        <v>13</v>
      </c>
      <c r="B404" s="371">
        <v>98</v>
      </c>
      <c r="C404" s="370" t="str">
        <f>IF(B404=0,0,VLOOKUP(B404,competitors!$A$1:$B$1550,2,FALSE))</f>
        <v>Phoebe Milburn U13G</v>
      </c>
      <c r="D404" s="370" t="str">
        <f>IF(B404=0,0,VLOOKUP(C404,competitors!$B$1:$C$1550,2,FALSE))</f>
        <v>Arm</v>
      </c>
      <c r="E404" s="373">
        <v>1.1000000000000001</v>
      </c>
    </row>
    <row r="405" spans="1:6">
      <c r="A405" s="370">
        <v>14</v>
      </c>
      <c r="B405" s="371">
        <v>444</v>
      </c>
      <c r="C405" s="370" t="str">
        <f>IF(B405=0,0,VLOOKUP(B405,competitors!$A$1:$B$1550,2,FALSE))</f>
        <v>Morgan Summerson-Watson U13G</v>
      </c>
      <c r="D405" s="370" t="str">
        <f>IF(B405=0,0,VLOOKUP(C405,competitors!$B$1:$C$1550,2,FALSE))</f>
        <v>PAC</v>
      </c>
      <c r="E405" s="373">
        <v>1</v>
      </c>
    </row>
    <row r="406" spans="1:6">
      <c r="A406" s="370">
        <v>15</v>
      </c>
      <c r="B406" s="371">
        <v>442</v>
      </c>
      <c r="C406" s="370" t="str">
        <f>IF(B406=0,0,VLOOKUP(B406,competitors!$A$1:$B$1550,2,FALSE))</f>
        <v>Lexi Lewin U13G</v>
      </c>
      <c r="D406" s="370" t="str">
        <f>IF(B406=0,0,VLOOKUP(C406,competitors!$B$1:$C$1550,2,FALSE))</f>
        <v>PAC</v>
      </c>
      <c r="E406" s="373">
        <v>0.85</v>
      </c>
    </row>
    <row r="407" spans="1:6">
      <c r="A407" s="370" t="s">
        <v>2139</v>
      </c>
      <c r="C407" s="370">
        <f>IF(B407=0,0,VLOOKUP(B407,competitors!$A$1:$B$1550,2,FALSE))</f>
        <v>0</v>
      </c>
      <c r="D407" s="370">
        <f>IF(B407=0,0,VLOOKUP(C407,competitors!$B$1:$C$1550,2,FALSE))</f>
        <v>0</v>
      </c>
    </row>
    <row r="408" spans="1:6">
      <c r="B408" s="371">
        <v>1153</v>
      </c>
      <c r="C408" s="370" t="str">
        <f>IF(B408=0,0,VLOOKUP(B408,competitors!$A$1:$B$1550,2,FALSE))</f>
        <v>Eden Robinson u13G</v>
      </c>
      <c r="D408" s="370" t="str">
        <f>IF(B408=0,0,VLOOKUP(C408,competitors!$B$1:$C$1550,2,FALSE))</f>
        <v>NDAC</v>
      </c>
      <c r="E408" s="373">
        <v>5.22</v>
      </c>
      <c r="F408" s="370">
        <v>1</v>
      </c>
    </row>
    <row r="409" spans="1:6">
      <c r="B409" s="371">
        <v>11</v>
      </c>
      <c r="C409" s="370" t="str">
        <f>IF(B409=0,0,VLOOKUP(B409,competitors!$A$1:$B$1550,2,FALSE))</f>
        <v>Rosie Northcott U13G</v>
      </c>
      <c r="D409" s="370" t="str">
        <f>IF(B409=0,0,VLOOKUP(C409,competitors!$B$1:$C$1550,2,FALSE))</f>
        <v>Arm</v>
      </c>
      <c r="E409" s="373">
        <v>4.3099999999999996</v>
      </c>
      <c r="F409" s="370">
        <v>1</v>
      </c>
    </row>
    <row r="410" spans="1:6">
      <c r="B410" s="371">
        <v>445</v>
      </c>
      <c r="C410" s="370" t="str">
        <f>IF(B410=0,0,VLOOKUP(B410,competitors!$A$1:$B$1550,2,FALSE))</f>
        <v>Jaya Collinson U13G</v>
      </c>
      <c r="D410" s="370" t="str">
        <f>IF(B410=0,0,VLOOKUP(C410,competitors!$B$1:$C$1550,2,FALSE))</f>
        <v>PAC</v>
      </c>
      <c r="E410" s="373">
        <v>4.22</v>
      </c>
      <c r="F410" s="370">
        <v>1</v>
      </c>
    </row>
    <row r="411" spans="1:6">
      <c r="B411" s="371">
        <v>206</v>
      </c>
      <c r="C411" s="370" t="str">
        <f>IF(B411=0,0,VLOOKUP(B411,competitors!$A$1:$B$1550,2,FALSE))</f>
        <v>Taylor Saltmarsh U13G</v>
      </c>
      <c r="D411" s="370" t="str">
        <f>IF(B411=0,0,VLOOKUP(C411,competitors!$B$1:$C$1550,2,FALSE))</f>
        <v>ExH</v>
      </c>
      <c r="E411" s="373">
        <v>4.22</v>
      </c>
      <c r="F411" s="370">
        <v>1</v>
      </c>
    </row>
    <row r="412" spans="1:6">
      <c r="B412" s="371">
        <v>815</v>
      </c>
      <c r="C412" s="370" t="str">
        <f>IF(B412=0,0,VLOOKUP(B412,competitors!$A$1:$B$1550,2,FALSE))</f>
        <v>Zoe Williams U13G</v>
      </c>
      <c r="D412" s="370" t="str">
        <f>IF(B412=0,0,VLOOKUP(C412,competitors!$B$1:$C$1550,2,FALSE))</f>
        <v>N&amp;P</v>
      </c>
      <c r="E412" s="373">
        <v>4.18</v>
      </c>
      <c r="F412" s="370">
        <v>2</v>
      </c>
    </row>
    <row r="413" spans="1:6">
      <c r="B413" s="371">
        <v>511</v>
      </c>
      <c r="C413" s="370" t="str">
        <f>IF(B413=0,0,VLOOKUP(B413,competitors!$A$1:$B$1550,2,FALSE))</f>
        <v>Nia Rodgers U13G</v>
      </c>
      <c r="D413" s="370" t="str">
        <f>IF(B413=0,0,VLOOKUP(C413,competitors!$B$1:$C$1550,2,FALSE))</f>
        <v>TAC</v>
      </c>
      <c r="E413" s="373">
        <v>4.18</v>
      </c>
      <c r="F413" s="370">
        <v>1</v>
      </c>
    </row>
    <row r="414" spans="1:6">
      <c r="B414" s="371">
        <v>325</v>
      </c>
      <c r="C414" s="370" t="str">
        <f>IF(B414=0,0,VLOOKUP(B414,competitors!$A$1:$B$1550,2,FALSE))</f>
        <v>Lola Richardson U13G</v>
      </c>
      <c r="D414" s="370" t="str">
        <f>IF(B414=0,0,VLOOKUP(C414,competitors!$B$1:$C$1550,2,FALSE))</f>
        <v>Wim</v>
      </c>
      <c r="E414" s="373">
        <v>4.1399999999999997</v>
      </c>
      <c r="F414" s="370">
        <v>2</v>
      </c>
    </row>
    <row r="415" spans="1:6">
      <c r="B415" s="371">
        <v>1177</v>
      </c>
      <c r="C415" s="370" t="str">
        <f>IF(B415=0,0,VLOOKUP(B415,competitors!$A$1:$B$1550,2,FALSE))</f>
        <v>Elyse Singletary U13G</v>
      </c>
      <c r="D415" s="370" t="str">
        <f>IF(B415=0,0,VLOOKUP(C415,competitors!$B$1:$C$1550,2,FALSE))</f>
        <v>NDAC</v>
      </c>
      <c r="E415" s="373">
        <v>4.07</v>
      </c>
      <c r="F415" s="370">
        <v>2</v>
      </c>
    </row>
    <row r="416" spans="1:6">
      <c r="B416" s="371">
        <v>1132</v>
      </c>
      <c r="C416" s="370" t="str">
        <f>IF(B416=0,0,VLOOKUP(B416,competitors!$A$1:$B$1550,2,FALSE))</f>
        <v>Sophie Land U13G</v>
      </c>
      <c r="D416" s="370" t="str">
        <f>IF(B416=0,0,VLOOKUP(C416,competitors!$B$1:$C$1550,2,FALSE))</f>
        <v>NDAC</v>
      </c>
      <c r="E416" s="373">
        <v>3.98</v>
      </c>
      <c r="F416" s="370">
        <v>1</v>
      </c>
    </row>
    <row r="417" spans="2:6">
      <c r="B417" s="371">
        <v>329</v>
      </c>
      <c r="C417" s="370" t="str">
        <f>IF(B417=0,0,VLOOKUP(B417,competitors!$A$1:$B$1550,2,FALSE))</f>
        <v>Eva Welstead U13G</v>
      </c>
      <c r="D417" s="370" t="str">
        <f>IF(B417=0,0,VLOOKUP(C417,competitors!$B$1:$C$1550,2,FALSE))</f>
        <v>Wim</v>
      </c>
      <c r="E417" s="373">
        <v>3.94</v>
      </c>
      <c r="F417" s="370">
        <v>1</v>
      </c>
    </row>
    <row r="418" spans="2:6">
      <c r="B418" s="371">
        <v>721</v>
      </c>
      <c r="C418" s="370" t="str">
        <f>IF(B418=0,0,VLOOKUP(B418,competitors!$A$1:$B$1550,2,FALSE))</f>
        <v>Freya Howard U13G</v>
      </c>
      <c r="D418" s="370" t="str">
        <f>IF(B418=0,0,VLOOKUP(C418,competitors!$B$1:$C$1550,2,FALSE))</f>
        <v>CAC</v>
      </c>
      <c r="E418" s="373">
        <v>3.9</v>
      </c>
      <c r="F418" s="370">
        <v>1</v>
      </c>
    </row>
    <row r="419" spans="2:6">
      <c r="B419" s="371">
        <v>330</v>
      </c>
      <c r="C419" s="370" t="str">
        <f>IF(B419=0,0,VLOOKUP(B419,competitors!$A$1:$B$1550,2,FALSE))</f>
        <v>India West U13G</v>
      </c>
      <c r="D419" s="370" t="str">
        <f>IF(B419=0,0,VLOOKUP(C419,competitors!$B$1:$C$1550,2,FALSE))</f>
        <v>Wim</v>
      </c>
      <c r="E419" s="373">
        <v>3.86</v>
      </c>
      <c r="F419" s="370">
        <v>2</v>
      </c>
    </row>
    <row r="420" spans="2:6">
      <c r="B420" s="371">
        <v>485</v>
      </c>
      <c r="C420" s="370" t="str">
        <f>IF(B420=0,0,VLOOKUP(B420,competitors!$A$1:$B$1550,2,FALSE))</f>
        <v>Freya Woollard U13G</v>
      </c>
      <c r="D420" s="370" t="str">
        <f>IF(B420=0,0,VLOOKUP(C420,competitors!$B$1:$C$1550,2,FALSE))</f>
        <v>PAC</v>
      </c>
      <c r="E420" s="373">
        <v>3.8</v>
      </c>
      <c r="F420" s="370">
        <v>2</v>
      </c>
    </row>
    <row r="421" spans="2:6">
      <c r="B421" s="371">
        <v>1167</v>
      </c>
      <c r="C421" s="370" t="str">
        <f>IF(B421=0,0,VLOOKUP(B421,competitors!$A$1:$B$1550,2,FALSE))</f>
        <v>Isla Tithecott U13G</v>
      </c>
      <c r="D421" s="370" t="str">
        <f>IF(B421=0,0,VLOOKUP(C421,competitors!$B$1:$C$1550,2,FALSE))</f>
        <v>NDAC</v>
      </c>
      <c r="E421" s="373">
        <v>3.8</v>
      </c>
      <c r="F421" s="370">
        <v>2</v>
      </c>
    </row>
    <row r="422" spans="2:6">
      <c r="B422" s="371">
        <v>714</v>
      </c>
      <c r="C422" s="370" t="str">
        <f>IF(B422=0,0,VLOOKUP(B422,competitors!$A$1:$B$1550,2,FALSE))</f>
        <v>Cara Ellis U13G</v>
      </c>
      <c r="D422" s="370" t="str">
        <f>IF(B422=0,0,VLOOKUP(C422,competitors!$B$1:$C$1550,2,FALSE))</f>
        <v>CAC</v>
      </c>
      <c r="E422" s="373">
        <v>3.8</v>
      </c>
      <c r="F422" s="370">
        <v>1</v>
      </c>
    </row>
    <row r="423" spans="2:6">
      <c r="B423" s="371">
        <v>9</v>
      </c>
      <c r="C423" s="370" t="str">
        <f>IF(B423=0,0,VLOOKUP(B423,competitors!$A$1:$B$1550,2,FALSE))</f>
        <v>Holly Reid U13G</v>
      </c>
      <c r="D423" s="370" t="str">
        <f>IF(B423=0,0,VLOOKUP(C423,competitors!$B$1:$C$1550,2,FALSE))</f>
        <v>Arm</v>
      </c>
      <c r="E423" s="373">
        <v>3.72</v>
      </c>
      <c r="F423" s="370">
        <v>2</v>
      </c>
    </row>
    <row r="424" spans="2:6">
      <c r="B424" s="371">
        <v>1026</v>
      </c>
      <c r="C424" s="370" t="str">
        <f>IF(B424=0,0,VLOOKUP(B424,competitors!$A$1:$B$1550,2,FALSE))</f>
        <v>Lily Yeatman U13G</v>
      </c>
      <c r="D424" s="370" t="str">
        <f>IF(B424=0,0,VLOOKUP(C424,competitors!$B$1:$C$1550,2,FALSE))</f>
        <v>MAC</v>
      </c>
      <c r="E424" s="373">
        <v>3.59</v>
      </c>
      <c r="F424" s="370">
        <v>2</v>
      </c>
    </row>
    <row r="425" spans="2:6">
      <c r="B425" s="371">
        <v>945</v>
      </c>
      <c r="C425" s="370" t="str">
        <f>IF(B425=0,0,VLOOKUP(B425,competitors!$A$1:$B$1550,2,FALSE))</f>
        <v>Arwyn Hocking U13G</v>
      </c>
      <c r="D425" s="370" t="str">
        <f>IF(B425=0,0,VLOOKUP(C425,competitors!$B$1:$C$1550,2,FALSE))</f>
        <v>DAC</v>
      </c>
      <c r="E425" s="373">
        <v>3.57</v>
      </c>
      <c r="F425" s="370">
        <v>1</v>
      </c>
    </row>
    <row r="426" spans="2:6">
      <c r="B426" s="371">
        <v>717</v>
      </c>
      <c r="C426" s="370" t="str">
        <f>IF(B426=0,0,VLOOKUP(B426,competitors!$A$1:$B$1550,2,FALSE))</f>
        <v>Sophie Wykes U13G</v>
      </c>
      <c r="D426" s="370" t="str">
        <f>IF(B426=0,0,VLOOKUP(C426,competitors!$B$1:$C$1550,2,FALSE))</f>
        <v>CAC</v>
      </c>
      <c r="E426" s="373">
        <v>3.55</v>
      </c>
      <c r="F426" s="370">
        <v>2</v>
      </c>
    </row>
    <row r="427" spans="2:6">
      <c r="B427" s="371">
        <v>1024</v>
      </c>
      <c r="C427" s="370" t="str">
        <f>IF(B427=0,0,VLOOKUP(B427,competitors!$A$1:$B$1550,2,FALSE))</f>
        <v>Frankie Hillman-Jones U13G</v>
      </c>
      <c r="D427" s="370" t="str">
        <f>IF(B427=0,0,VLOOKUP(C427,competitors!$B$1:$C$1550,2,FALSE))</f>
        <v>MAC</v>
      </c>
      <c r="E427" s="373">
        <v>3.54</v>
      </c>
      <c r="F427" s="370">
        <v>2</v>
      </c>
    </row>
    <row r="428" spans="2:6">
      <c r="B428" s="371">
        <v>516</v>
      </c>
      <c r="C428" s="370" t="str">
        <f>IF(B428=0,0,VLOOKUP(B428,competitors!$A$1:$B$1550,2,FALSE))</f>
        <v>Lila Gillian Yard U13G</v>
      </c>
      <c r="D428" s="370" t="str">
        <f>IF(B428=0,0,VLOOKUP(C428,competitors!$B$1:$C$1550,2,FALSE))</f>
        <v>TAC</v>
      </c>
      <c r="E428" s="373">
        <v>3.49</v>
      </c>
      <c r="F428" s="370">
        <v>2</v>
      </c>
    </row>
    <row r="429" spans="2:6">
      <c r="B429" s="371">
        <v>99</v>
      </c>
      <c r="C429" s="370" t="str">
        <f>IF(B429=0,0,VLOOKUP(B429,competitors!$A$1:$B$1550,2,FALSE))</f>
        <v>Katelyn Milburn U13G</v>
      </c>
      <c r="D429" s="370" t="str">
        <f>IF(B429=0,0,VLOOKUP(C429,competitors!$B$1:$C$1550,2,FALSE))</f>
        <v>Arm</v>
      </c>
      <c r="E429" s="373">
        <v>3.47</v>
      </c>
      <c r="F429" s="370">
        <v>2</v>
      </c>
    </row>
    <row r="430" spans="2:6">
      <c r="B430" s="371">
        <v>804</v>
      </c>
      <c r="C430" s="370" t="str">
        <f>IF(B430=0,0,VLOOKUP(B430,competitors!$A$1:$B$1550,2,FALSE))</f>
        <v>Emily Christophers U13G</v>
      </c>
      <c r="D430" s="370" t="str">
        <f>IF(B430=0,0,VLOOKUP(C430,competitors!$B$1:$C$1550,2,FALSE))</f>
        <v>N&amp;P</v>
      </c>
      <c r="E430" s="373">
        <v>3.44</v>
      </c>
      <c r="F430" s="370">
        <v>2</v>
      </c>
    </row>
    <row r="431" spans="2:6">
      <c r="B431" s="371">
        <v>97</v>
      </c>
      <c r="C431" s="370" t="str">
        <f>IF(B431=0,0,VLOOKUP(B431,competitors!$A$1:$B$1550,2,FALSE))</f>
        <v>Anna Wilkinson U13G</v>
      </c>
      <c r="D431" s="370" t="str">
        <f>IF(B431=0,0,VLOOKUP(C431,competitors!$B$1:$C$1550,2,FALSE))</f>
        <v>Arm</v>
      </c>
      <c r="E431" s="373">
        <v>3.35</v>
      </c>
      <c r="F431" s="370">
        <v>1</v>
      </c>
    </row>
    <row r="432" spans="2:6">
      <c r="B432" s="371">
        <v>448</v>
      </c>
      <c r="C432" s="370" t="str">
        <f>IF(B432=0,0,VLOOKUP(B432,competitors!$A$1:$B$1550,2,FALSE))</f>
        <v>Lauren White U13G</v>
      </c>
      <c r="D432" s="370" t="str">
        <f>IF(B432=0,0,VLOOKUP(C432,competitors!$B$1:$C$1550,2,FALSE))</f>
        <v>PAC</v>
      </c>
      <c r="E432" s="373">
        <v>3.33</v>
      </c>
      <c r="F432" s="370">
        <v>1</v>
      </c>
    </row>
    <row r="433" spans="1:6">
      <c r="B433" s="371">
        <v>601</v>
      </c>
      <c r="C433" s="370" t="str">
        <f>IF(B433=0,0,VLOOKUP(B433,competitors!$A$1:$B$1550,2,FALSE))</f>
        <v>Harriet Byrne U13G</v>
      </c>
      <c r="D433" s="370" t="str">
        <f>IF(B433=0,0,VLOOKUP(C433,competitors!$B$1:$C$1550,2,FALSE))</f>
        <v>YOAC</v>
      </c>
      <c r="E433" s="373">
        <v>3.18</v>
      </c>
      <c r="F433" s="370">
        <v>2</v>
      </c>
    </row>
    <row r="434" spans="1:6">
      <c r="B434" s="371">
        <v>960</v>
      </c>
      <c r="C434" s="370" t="str">
        <f>IF(B434=0,0,VLOOKUP(B434,competitors!$A$1:$B$1550,2,FALSE))</f>
        <v>Ruby White U13G</v>
      </c>
      <c r="D434" s="370" t="str">
        <f>IF(B434=0,0,VLOOKUP(C434,competitors!$B$1:$C$1550,2,FALSE))</f>
        <v>DAC</v>
      </c>
      <c r="E434" s="373">
        <v>3.12</v>
      </c>
      <c r="F434" s="370">
        <v>2</v>
      </c>
    </row>
    <row r="435" spans="1:6">
      <c r="B435" s="371">
        <v>108</v>
      </c>
      <c r="C435" s="370" t="str">
        <f>IF(B435=0,0,VLOOKUP(B435,competitors!$A$1:$B$1550,2,FALSE))</f>
        <v>Nia Harradine-Cole U13G</v>
      </c>
      <c r="D435" s="370" t="str">
        <f>IF(B435=0,0,VLOOKUP(C435,competitors!$B$1:$C$1550,2,FALSE))</f>
        <v>NA/Tor</v>
      </c>
      <c r="E435" s="373">
        <v>3.12</v>
      </c>
      <c r="F435" s="370">
        <v>1</v>
      </c>
    </row>
    <row r="436" spans="1:6">
      <c r="B436" s="371">
        <v>317</v>
      </c>
      <c r="C436" s="370" t="str">
        <f>IF(B436=0,0,VLOOKUP(B436,competitors!$A$1:$B$1550,2,FALSE))</f>
        <v>Gracie Bunting U13G</v>
      </c>
      <c r="D436" s="370" t="str">
        <f>IF(B436=0,0,VLOOKUP(C436,competitors!$B$1:$C$1550,2,FALSE))</f>
        <v>Wim</v>
      </c>
      <c r="E436" s="373">
        <v>3.11</v>
      </c>
      <c r="F436" s="370">
        <v>1</v>
      </c>
    </row>
    <row r="437" spans="1:6">
      <c r="B437" s="371">
        <v>811</v>
      </c>
      <c r="C437" s="370" t="str">
        <f>IF(B437=0,0,VLOOKUP(B437,competitors!$A$1:$B$1550,2,FALSE))</f>
        <v>Millie Thompson U13G</v>
      </c>
      <c r="D437" s="370" t="str">
        <f>IF(B437=0,0,VLOOKUP(C437,competitors!$B$1:$C$1550,2,FALSE))</f>
        <v>N&amp;P</v>
      </c>
      <c r="E437" s="373">
        <v>3.1</v>
      </c>
      <c r="F437" s="370">
        <v>1</v>
      </c>
    </row>
    <row r="438" spans="1:6">
      <c r="B438" s="371">
        <v>712</v>
      </c>
      <c r="C438" s="370" t="str">
        <f>IF(B438=0,0,VLOOKUP(B438,competitors!$A$1:$B$1550,2,FALSE))</f>
        <v>Sophie Bonell U13G</v>
      </c>
      <c r="D438" s="370" t="str">
        <f>IF(B438=0,0,VLOOKUP(C438,competitors!$B$1:$C$1550,2,FALSE))</f>
        <v>CAC</v>
      </c>
      <c r="E438" s="373">
        <v>3.08</v>
      </c>
      <c r="F438" s="370">
        <v>2</v>
      </c>
    </row>
    <row r="439" spans="1:6">
      <c r="B439" s="371">
        <v>444</v>
      </c>
      <c r="C439" s="370" t="str">
        <f>IF(B439=0,0,VLOOKUP(B439,competitors!$A$1:$B$1550,2,FALSE))</f>
        <v>Morgan Summerson-Watson U13G</v>
      </c>
      <c r="D439" s="370" t="str">
        <f>IF(B439=0,0,VLOOKUP(C439,competitors!$B$1:$C$1550,2,FALSE))</f>
        <v>PAC</v>
      </c>
      <c r="E439" s="373">
        <v>2.85</v>
      </c>
      <c r="F439" s="370">
        <v>2</v>
      </c>
    </row>
    <row r="440" spans="1:6">
      <c r="B440" s="371">
        <v>175</v>
      </c>
      <c r="C440" s="370" t="str">
        <f>IF(B440=0,0,VLOOKUP(B440,competitors!$A$1:$B$1550,2,FALSE))</f>
        <v>Mia Forbes U13G</v>
      </c>
      <c r="D440" s="370" t="str">
        <f>IF(B440=0,0,VLOOKUP(C440,competitors!$B$1:$C$1550,2,FALSE))</f>
        <v>NA/Tor</v>
      </c>
      <c r="E440" s="373">
        <v>2.76</v>
      </c>
      <c r="F440" s="370">
        <v>2</v>
      </c>
    </row>
    <row r="441" spans="1:6">
      <c r="B441" s="371">
        <v>1031</v>
      </c>
      <c r="C441" s="370" t="str">
        <f>IF(B441=0,0,VLOOKUP(B441,competitors!$A$1:$B$1550,2,FALSE))</f>
        <v>Ellie Roe U13G</v>
      </c>
      <c r="D441" s="370" t="str">
        <f>IF(B441=0,0,VLOOKUP(C441,competitors!$B$1:$C$1550,2,FALSE))</f>
        <v>MAC</v>
      </c>
      <c r="E441" s="373">
        <v>2.7</v>
      </c>
      <c r="F441" s="370">
        <v>1</v>
      </c>
    </row>
    <row r="442" spans="1:6">
      <c r="B442" s="371">
        <v>107</v>
      </c>
      <c r="C442" s="370" t="str">
        <f>IF(B442=0,0,VLOOKUP(B442,competitors!$A$1:$B$1550,2,FALSE))</f>
        <v>Isobel Curry U13G</v>
      </c>
      <c r="D442" s="370" t="str">
        <f>IF(B442=0,0,VLOOKUP(C442,competitors!$B$1:$C$1550,2,FALSE))</f>
        <v>NA/Tor</v>
      </c>
      <c r="E442" s="373">
        <v>2.12</v>
      </c>
      <c r="F442" s="370">
        <v>2</v>
      </c>
    </row>
    <row r="443" spans="1:6">
      <c r="A443" s="370" t="s">
        <v>2136</v>
      </c>
      <c r="C443" s="370">
        <f>IF(B443=0,0,VLOOKUP(B443,competitors!$A$1:$B$1550,2,FALSE))</f>
        <v>0</v>
      </c>
      <c r="D443" s="370">
        <f>IF(B443=0,0,VLOOKUP(C443,competitors!$B$1:$C$1550,2,FALSE))</f>
        <v>0</v>
      </c>
    </row>
    <row r="444" spans="1:6">
      <c r="B444" s="371">
        <v>328</v>
      </c>
      <c r="C444" s="370" t="str">
        <f>IF(B444=0,0,VLOOKUP(B444,competitors!$A$1:$B$1550,2,FALSE))</f>
        <v>Lola Sainsbury U13G</v>
      </c>
      <c r="D444" s="370" t="str">
        <f>IF(B444=0,0,VLOOKUP(C444,competitors!$B$1:$C$1550,2,FALSE))</f>
        <v>Wim</v>
      </c>
      <c r="E444" s="373">
        <v>9.27</v>
      </c>
      <c r="F444" s="370">
        <v>2</v>
      </c>
    </row>
    <row r="445" spans="1:6">
      <c r="B445" s="371">
        <v>1043</v>
      </c>
      <c r="C445" s="370" t="str">
        <f>IF(B445=0,0,VLOOKUP(B445,competitors!$A$1:$B$1550,2,FALSE))</f>
        <v>Sengul Ceylan U13G</v>
      </c>
      <c r="D445" s="370" t="str">
        <f>IF(B445=0,0,VLOOKUP(C445,competitors!$B$1:$C$1550,2,FALSE))</f>
        <v>MAC</v>
      </c>
      <c r="E445" s="373">
        <v>7.93</v>
      </c>
      <c r="F445" s="370">
        <v>2</v>
      </c>
    </row>
    <row r="446" spans="1:6">
      <c r="B446" s="371">
        <v>17</v>
      </c>
      <c r="C446" s="370" t="str">
        <f>IF(B446=0,0,VLOOKUP(B446,competitors!$A$1:$B$1550,2,FALSE))</f>
        <v>Louisa Hess U13G</v>
      </c>
      <c r="D446" s="370" t="str">
        <f>IF(B446=0,0,VLOOKUP(C446,competitors!$B$1:$C$1550,2,FALSE))</f>
        <v>Arm</v>
      </c>
      <c r="E446" s="373">
        <v>7.34</v>
      </c>
      <c r="F446" s="370">
        <v>2</v>
      </c>
    </row>
    <row r="447" spans="1:6">
      <c r="B447" s="371">
        <v>98</v>
      </c>
      <c r="C447" s="370" t="str">
        <f>IF(B447=0,0,VLOOKUP(B447,competitors!$A$1:$B$1550,2,FALSE))</f>
        <v>Phoebe Milburn U13G</v>
      </c>
      <c r="D447" s="370" t="str">
        <f>IF(B447=0,0,VLOOKUP(C447,competitors!$B$1:$C$1550,2,FALSE))</f>
        <v>Arm</v>
      </c>
      <c r="E447" s="373">
        <v>6.85</v>
      </c>
      <c r="F447" s="370">
        <v>1</v>
      </c>
    </row>
    <row r="448" spans="1:6">
      <c r="B448" s="371">
        <v>512</v>
      </c>
      <c r="C448" s="370" t="str">
        <f>IF(B448=0,0,VLOOKUP(B448,competitors!$A$1:$B$1550,2,FALSE))</f>
        <v>Eve Rowe U13G</v>
      </c>
      <c r="D448" s="370" t="str">
        <f>IF(B448=0,0,VLOOKUP(C448,competitors!$B$1:$C$1550,2,FALSE))</f>
        <v>TAC</v>
      </c>
      <c r="E448" s="373">
        <v>6.81</v>
      </c>
      <c r="F448" s="370">
        <v>2</v>
      </c>
    </row>
    <row r="449" spans="2:6">
      <c r="B449" s="371">
        <v>318</v>
      </c>
      <c r="C449" s="370" t="str">
        <f>IF(B449=0,0,VLOOKUP(B449,competitors!$A$1:$B$1550,2,FALSE))</f>
        <v>Isla Dalton U13G</v>
      </c>
      <c r="D449" s="370" t="str">
        <f>IF(B449=0,0,VLOOKUP(C449,competitors!$B$1:$C$1550,2,FALSE))</f>
        <v>Wim</v>
      </c>
      <c r="E449" s="373">
        <v>6.5</v>
      </c>
      <c r="F449" s="370">
        <v>1</v>
      </c>
    </row>
    <row r="450" spans="2:6">
      <c r="B450" s="371">
        <v>206</v>
      </c>
      <c r="C450" s="370" t="str">
        <f>IF(B450=0,0,VLOOKUP(B450,competitors!$A$1:$B$1550,2,FALSE))</f>
        <v>Taylor Saltmarsh U13G</v>
      </c>
      <c r="D450" s="370" t="str">
        <f>IF(B450=0,0,VLOOKUP(C450,competitors!$B$1:$C$1550,2,FALSE))</f>
        <v>ExH</v>
      </c>
      <c r="E450" s="373">
        <v>6.37</v>
      </c>
      <c r="F450" s="370">
        <v>1</v>
      </c>
    </row>
    <row r="451" spans="2:6">
      <c r="B451" s="371">
        <v>945</v>
      </c>
      <c r="C451" s="370" t="str">
        <f>IF(B451=0,0,VLOOKUP(B451,competitors!$A$1:$B$1550,2,FALSE))</f>
        <v>Arwyn Hocking U13G</v>
      </c>
      <c r="D451" s="370" t="str">
        <f>IF(B451=0,0,VLOOKUP(C451,competitors!$B$1:$C$1550,2,FALSE))</f>
        <v>DAC</v>
      </c>
      <c r="E451" s="373">
        <v>6.11</v>
      </c>
      <c r="F451" s="370">
        <v>1</v>
      </c>
    </row>
    <row r="452" spans="2:6">
      <c r="B452" s="371">
        <v>1049</v>
      </c>
      <c r="C452" s="370" t="str">
        <f>IF(B452=0,0,VLOOKUP(B452,competitors!$A$1:$B$1550,2,FALSE))</f>
        <v>Rebecca George U13G</v>
      </c>
      <c r="D452" s="370" t="str">
        <f>IF(B452=0,0,VLOOKUP(C452,competitors!$B$1:$C$1550,2,FALSE))</f>
        <v>MAC</v>
      </c>
      <c r="E452" s="373">
        <v>5.7</v>
      </c>
      <c r="F452" s="370">
        <v>1</v>
      </c>
    </row>
    <row r="453" spans="2:6">
      <c r="B453" s="371">
        <v>505</v>
      </c>
      <c r="C453" s="370" t="str">
        <f>IF(B453=0,0,VLOOKUP(B453,competitors!$A$1:$B$1550,2,FALSE))</f>
        <v>Kacey Collins U13G</v>
      </c>
      <c r="D453" s="370" t="str">
        <f>IF(B453=0,0,VLOOKUP(C453,competitors!$B$1:$C$1550,2,FALSE))</f>
        <v>TAC</v>
      </c>
      <c r="E453" s="373">
        <v>5.67</v>
      </c>
      <c r="F453" s="370">
        <v>2</v>
      </c>
    </row>
    <row r="454" spans="2:6">
      <c r="B454" s="371">
        <v>716</v>
      </c>
      <c r="C454" s="370" t="str">
        <f>IF(B454=0,0,VLOOKUP(B454,competitors!$A$1:$B$1550,2,FALSE))</f>
        <v>Amelia Wykes U13G</v>
      </c>
      <c r="D454" s="370" t="str">
        <f>IF(B454=0,0,VLOOKUP(C454,competitors!$B$1:$C$1550,2,FALSE))</f>
        <v>CAC</v>
      </c>
      <c r="E454" s="373">
        <v>5.4</v>
      </c>
      <c r="F454" s="370">
        <v>1</v>
      </c>
    </row>
    <row r="455" spans="2:6">
      <c r="B455" s="371">
        <v>503</v>
      </c>
      <c r="C455" s="370" t="str">
        <f>IF(B455=0,0,VLOOKUP(B455,competitors!$A$1:$B$1550,2,FALSE))</f>
        <v>Libby Rossiter U13G</v>
      </c>
      <c r="D455" s="370" t="str">
        <f>IF(B455=0,0,VLOOKUP(C455,competitors!$B$1:$C$1550,2,FALSE))</f>
        <v>TAC</v>
      </c>
      <c r="E455" s="373">
        <v>5.33</v>
      </c>
      <c r="F455" s="370">
        <v>1</v>
      </c>
    </row>
    <row r="456" spans="2:6">
      <c r="B456" s="371">
        <v>485</v>
      </c>
      <c r="C456" s="370" t="str">
        <f>IF(B456=0,0,VLOOKUP(B456,competitors!$A$1:$B$1550,2,FALSE))</f>
        <v>Freya Woollard U13G</v>
      </c>
      <c r="D456" s="370" t="str">
        <f>IF(B456=0,0,VLOOKUP(C456,competitors!$B$1:$C$1550,2,FALSE))</f>
        <v>PAC</v>
      </c>
      <c r="E456" s="373">
        <v>5.28</v>
      </c>
      <c r="F456" s="370">
        <v>2</v>
      </c>
    </row>
    <row r="457" spans="2:6">
      <c r="B457" s="371">
        <v>960</v>
      </c>
      <c r="C457" s="370" t="str">
        <f>IF(B457=0,0,VLOOKUP(B457,competitors!$A$1:$B$1550,2,FALSE))</f>
        <v>Ruby White U13G</v>
      </c>
      <c r="D457" s="370" t="str">
        <f>IF(B457=0,0,VLOOKUP(C457,competitors!$B$1:$C$1550,2,FALSE))</f>
        <v>DAC</v>
      </c>
      <c r="E457" s="373">
        <v>5.04</v>
      </c>
      <c r="F457" s="370">
        <v>2</v>
      </c>
    </row>
    <row r="458" spans="2:6">
      <c r="B458" s="371">
        <v>811</v>
      </c>
      <c r="C458" s="370" t="str">
        <f>IF(B458=0,0,VLOOKUP(B458,competitors!$A$1:$B$1550,2,FALSE))</f>
        <v>Millie Thompson U13G</v>
      </c>
      <c r="D458" s="370" t="str">
        <f>IF(B458=0,0,VLOOKUP(C458,competitors!$B$1:$C$1550,2,FALSE))</f>
        <v>N&amp;P</v>
      </c>
      <c r="E458" s="373">
        <v>4.74</v>
      </c>
      <c r="F458" s="370">
        <v>1</v>
      </c>
    </row>
    <row r="459" spans="2:6">
      <c r="B459" s="371">
        <v>104</v>
      </c>
      <c r="C459" s="370" t="str">
        <f>IF(B459=0,0,VLOOKUP(B459,competitors!$A$1:$B$1550,2,FALSE))</f>
        <v>Imogen Baxter U13G</v>
      </c>
      <c r="D459" s="370" t="str">
        <f>IF(B459=0,0,VLOOKUP(C459,competitors!$B$1:$C$1550,2,FALSE))</f>
        <v>NA/Tor</v>
      </c>
      <c r="E459" s="373">
        <v>4.45</v>
      </c>
      <c r="F459" s="370">
        <v>2</v>
      </c>
    </row>
    <row r="460" spans="2:6">
      <c r="B460" s="371">
        <v>319</v>
      </c>
      <c r="C460" s="370" t="str">
        <f>IF(B460=0,0,VLOOKUP(B460,competitors!$A$1:$B$1550,2,FALSE))</f>
        <v>Poppy Darragh U13G</v>
      </c>
      <c r="D460" s="370" t="str">
        <f>IF(B460=0,0,VLOOKUP(C460,competitors!$B$1:$C$1550,2,FALSE))</f>
        <v>Wim</v>
      </c>
      <c r="E460" s="373">
        <v>4.3099999999999996</v>
      </c>
      <c r="F460" s="370">
        <v>1</v>
      </c>
    </row>
    <row r="461" spans="2:6">
      <c r="B461" s="371">
        <v>99</v>
      </c>
      <c r="C461" s="370" t="str">
        <f>IF(B461=0,0,VLOOKUP(B461,competitors!$A$1:$B$1550,2,FALSE))</f>
        <v>Katelyn Milburn U13G</v>
      </c>
      <c r="D461" s="370" t="str">
        <f>IF(B461=0,0,VLOOKUP(C461,competitors!$B$1:$C$1550,2,FALSE))</f>
        <v>Arm</v>
      </c>
      <c r="E461" s="373">
        <v>4.1900000000000004</v>
      </c>
      <c r="F461" s="370">
        <v>1</v>
      </c>
    </row>
    <row r="462" spans="2:6">
      <c r="B462" s="371">
        <v>813</v>
      </c>
      <c r="C462" s="370" t="str">
        <f>IF(B462=0,0,VLOOKUP(B462,competitors!$A$1:$B$1550,2,FALSE))</f>
        <v>Evie Toms U13G</v>
      </c>
      <c r="D462" s="370" t="str">
        <f>IF(B462=0,0,VLOOKUP(C462,competitors!$B$1:$C$1550,2,FALSE))</f>
        <v>N&amp;P</v>
      </c>
      <c r="E462" s="373">
        <v>4.1500000000000004</v>
      </c>
      <c r="F462" s="370">
        <v>2</v>
      </c>
    </row>
    <row r="463" spans="2:6">
      <c r="B463" s="371">
        <v>1031</v>
      </c>
      <c r="C463" s="370" t="str">
        <f>IF(B463=0,0,VLOOKUP(B463,competitors!$A$1:$B$1550,2,FALSE))</f>
        <v>Ellie Roe U13G</v>
      </c>
      <c r="D463" s="370" t="str">
        <f>IF(B463=0,0,VLOOKUP(C463,competitors!$B$1:$C$1550,2,FALSE))</f>
        <v>MAC</v>
      </c>
      <c r="E463" s="373">
        <v>3.83</v>
      </c>
      <c r="F463" s="370">
        <v>2</v>
      </c>
    </row>
    <row r="464" spans="2:6">
      <c r="C464" s="370">
        <f>IF(B464=0,0,VLOOKUP(B464,competitors!$A$1:$B$1550,2,FALSE))</f>
        <v>0</v>
      </c>
      <c r="D464" s="370">
        <f>IF(B464=0,0,VLOOKUP(C464,competitors!$B$1:$C$1550,2,FALSE))</f>
        <v>0</v>
      </c>
    </row>
    <row r="465" spans="3:4">
      <c r="C465" s="370">
        <f>IF(B465=0,0,VLOOKUP(B465,competitors!$A$1:$B$1550,2,FALSE))</f>
        <v>0</v>
      </c>
      <c r="D465" s="370">
        <f>IF(B465=0,0,VLOOKUP(C465,competitors!$B$1:$C$1550,2,FALSE))</f>
        <v>0</v>
      </c>
    </row>
    <row r="466" spans="3:4">
      <c r="C466" s="370">
        <f>IF(B466=0,0,VLOOKUP(B466,competitors!$A$1:$B$1550,2,FALSE))</f>
        <v>0</v>
      </c>
      <c r="D466" s="370">
        <f>IF(B466=0,0,VLOOKUP(C466,competitors!$B$1:$C$1550,2,FALSE))</f>
        <v>0</v>
      </c>
    </row>
    <row r="467" spans="3:4">
      <c r="C467" s="370">
        <f>IF(B467=0,0,VLOOKUP(B467,competitors!$A$1:$B$1550,2,FALSE))</f>
        <v>0</v>
      </c>
      <c r="D467" s="370">
        <f>IF(B467=0,0,VLOOKUP(C467,competitors!$B$1:$C$1550,2,FALSE))</f>
        <v>0</v>
      </c>
    </row>
    <row r="468" spans="3:4">
      <c r="C468" s="370">
        <f>IF(B468=0,0,VLOOKUP(B468,competitors!$A$1:$B$1550,2,FALSE))</f>
        <v>0</v>
      </c>
      <c r="D468" s="370">
        <f>IF(B468=0,0,VLOOKUP(C468,competitors!$B$1:$C$1550,2,FALSE))</f>
        <v>0</v>
      </c>
    </row>
    <row r="469" spans="3:4">
      <c r="C469" s="370">
        <f>IF(B469=0,0,VLOOKUP(B469,competitors!$A$1:$B$1550,2,FALSE))</f>
        <v>0</v>
      </c>
      <c r="D469" s="370">
        <f>IF(B469=0,0,VLOOKUP(C469,competitors!$B$1:$C$1550,2,FALSE))</f>
        <v>0</v>
      </c>
    </row>
    <row r="470" spans="3:4">
      <c r="C470" s="370">
        <f>IF(B470=0,0,VLOOKUP(B470,competitors!$A$1:$B$1550,2,FALSE))</f>
        <v>0</v>
      </c>
      <c r="D470" s="370">
        <f>IF(B470=0,0,VLOOKUP(C470,competitors!$B$1:$C$1550,2,FALSE))</f>
        <v>0</v>
      </c>
    </row>
    <row r="471" spans="3:4">
      <c r="C471" s="370">
        <f>IF(B471=0,0,VLOOKUP(B471,competitors!$A$1:$B$1550,2,FALSE))</f>
        <v>0</v>
      </c>
      <c r="D471" s="370">
        <f>IF(B471=0,0,VLOOKUP(C471,competitors!$B$1:$C$1550,2,FALSE))</f>
        <v>0</v>
      </c>
    </row>
    <row r="472" spans="3:4">
      <c r="C472" s="370">
        <f>IF(B472=0,0,VLOOKUP(B472,competitors!$A$1:$B$1550,2,FALSE))</f>
        <v>0</v>
      </c>
      <c r="D472" s="370">
        <f>IF(B472=0,0,VLOOKUP(C472,competitors!$B$1:$C$1550,2,FALSE))</f>
        <v>0</v>
      </c>
    </row>
    <row r="473" spans="3:4">
      <c r="C473" s="370">
        <f>IF(B473=0,0,VLOOKUP(B473,competitors!$A$1:$B$1550,2,FALSE))</f>
        <v>0</v>
      </c>
      <c r="D473" s="370">
        <f>IF(B473=0,0,VLOOKUP(C473,competitors!$B$1:$C$1550,2,FALSE))</f>
        <v>0</v>
      </c>
    </row>
    <row r="474" spans="3:4">
      <c r="C474" s="370">
        <f>IF(B474=0,0,VLOOKUP(B474,competitors!$A$1:$B$1550,2,FALSE))</f>
        <v>0</v>
      </c>
      <c r="D474" s="370">
        <f>IF(B474=0,0,VLOOKUP(C474,competitors!$B$1:$C$1550,2,FALSE))</f>
        <v>0</v>
      </c>
    </row>
    <row r="475" spans="3:4">
      <c r="C475" s="370">
        <f>IF(B475=0,0,VLOOKUP(B475,competitors!$A$1:$B$1550,2,FALSE))</f>
        <v>0</v>
      </c>
      <c r="D475" s="370">
        <f>IF(B475=0,0,VLOOKUP(C475,competitors!$B$1:$C$1550,2,FALSE))</f>
        <v>0</v>
      </c>
    </row>
    <row r="476" spans="3:4">
      <c r="C476" s="370">
        <f>IF(B476=0,0,VLOOKUP(B476,competitors!$A$1:$B$1550,2,FALSE))</f>
        <v>0</v>
      </c>
      <c r="D476" s="370">
        <f>IF(B476=0,0,VLOOKUP(C476,competitors!$B$1:$C$1550,2,FALSE))</f>
        <v>0</v>
      </c>
    </row>
    <row r="477" spans="3:4">
      <c r="C477" s="370">
        <f>IF(B477=0,0,VLOOKUP(B477,competitors!$A$1:$B$1550,2,FALSE))</f>
        <v>0</v>
      </c>
      <c r="D477" s="370">
        <f>IF(B477=0,0,VLOOKUP(C477,competitors!$B$1:$C$1550,2,FALSE))</f>
        <v>0</v>
      </c>
    </row>
    <row r="478" spans="3:4">
      <c r="C478" s="370">
        <f>IF(B478=0,0,VLOOKUP(B478,competitors!$A$1:$B$1550,2,FALSE))</f>
        <v>0</v>
      </c>
      <c r="D478" s="370">
        <f>IF(B478=0,0,VLOOKUP(C478,competitors!$B$1:$C$1550,2,FALSE))</f>
        <v>0</v>
      </c>
    </row>
    <row r="479" spans="3:4">
      <c r="C479" s="370">
        <f>IF(B479=0,0,VLOOKUP(B479,competitors!$A$1:$B$1550,2,FALSE))</f>
        <v>0</v>
      </c>
      <c r="D479" s="370">
        <f>IF(B479=0,0,VLOOKUP(C479,competitors!$B$1:$C$1550,2,FALSE))</f>
        <v>0</v>
      </c>
    </row>
    <row r="480" spans="3:4">
      <c r="C480" s="370">
        <f>IF(B480=0,0,VLOOKUP(B480,competitors!$A$1:$B$1550,2,FALSE))</f>
        <v>0</v>
      </c>
      <c r="D480" s="370">
        <f>IF(B480=0,0,VLOOKUP(C480,competitors!$B$1:$C$1550,2,FALSE))</f>
        <v>0</v>
      </c>
    </row>
    <row r="481" spans="1:4">
      <c r="A481" s="386"/>
      <c r="C481" s="370">
        <f>IF(B481=0,0,VLOOKUP(B481,competitors!$A$1:$B$1550,2,FALSE))</f>
        <v>0</v>
      </c>
      <c r="D481" s="370">
        <f>IF(B481=0,0,VLOOKUP(C481,competitors!$B$1:$C$1550,2,FALSE))</f>
        <v>0</v>
      </c>
    </row>
    <row r="482" spans="1:4">
      <c r="C482" s="370">
        <f>IF(B482=0,0,VLOOKUP(B482,competitors!$A$1:$B$1550,2,FALSE))</f>
        <v>0</v>
      </c>
      <c r="D482" s="370">
        <f>IF(B482=0,0,VLOOKUP(C482,competitors!$B$1:$C$1550,2,FALSE))</f>
        <v>0</v>
      </c>
    </row>
    <row r="483" spans="1:4">
      <c r="C483" s="370">
        <f>IF(B483=0,0,VLOOKUP(B483,competitors!$A$1:$B$1550,2,FALSE))</f>
        <v>0</v>
      </c>
      <c r="D483" s="370">
        <f>IF(B483=0,0,VLOOKUP(C483,competitors!$B$1:$C$1550,2,FALSE))</f>
        <v>0</v>
      </c>
    </row>
    <row r="484" spans="1:4">
      <c r="C484" s="370">
        <f>IF(B484=0,0,VLOOKUP(B484,competitors!$A$1:$B$1550,2,FALSE))</f>
        <v>0</v>
      </c>
      <c r="D484" s="370">
        <f>IF(B484=0,0,VLOOKUP(C484,competitors!$B$1:$C$1550,2,FALSE))</f>
        <v>0</v>
      </c>
    </row>
    <row r="485" spans="1:4">
      <c r="C485" s="370">
        <f>IF(B485=0,0,VLOOKUP(B485,competitors!$A$1:$B$1550,2,FALSE))</f>
        <v>0</v>
      </c>
      <c r="D485" s="370">
        <f>IF(B485=0,0,VLOOKUP(C485,competitors!$B$1:$C$1550,2,FALSE))</f>
        <v>0</v>
      </c>
    </row>
    <row r="486" spans="1:4">
      <c r="C486" s="370">
        <f>IF(B486=0,0,VLOOKUP(B486,competitors!$A$1:$B$1550,2,FALSE))</f>
        <v>0</v>
      </c>
      <c r="D486" s="370">
        <f>IF(B486=0,0,VLOOKUP(C486,competitors!$B$1:$C$1550,2,FALSE))</f>
        <v>0</v>
      </c>
    </row>
    <row r="487" spans="1:4">
      <c r="C487" s="370">
        <f>IF(B487=0,0,VLOOKUP(B487,competitors!$A$1:$B$1550,2,FALSE))</f>
        <v>0</v>
      </c>
      <c r="D487" s="370">
        <f>IF(B487=0,0,VLOOKUP(C487,competitors!$B$1:$C$1550,2,FALSE))</f>
        <v>0</v>
      </c>
    </row>
    <row r="488" spans="1:4">
      <c r="C488" s="370">
        <f>IF(B488=0,0,VLOOKUP(B488,competitors!$A$1:$B$1550,2,FALSE))</f>
        <v>0</v>
      </c>
      <c r="D488" s="370">
        <f>IF(B488=0,0,VLOOKUP(C488,competitors!$B$1:$C$1550,2,FALSE))</f>
        <v>0</v>
      </c>
    </row>
    <row r="489" spans="1:4">
      <c r="C489" s="370">
        <f>IF(B489=0,0,VLOOKUP(B489,competitors!$A$1:$B$1550,2,FALSE))</f>
        <v>0</v>
      </c>
      <c r="D489" s="370">
        <f>IF(B489=0,0,VLOOKUP(C489,competitors!$B$1:$C$1550,2,FALSE))</f>
        <v>0</v>
      </c>
    </row>
    <row r="490" spans="1:4">
      <c r="C490" s="370">
        <f>IF(B490=0,0,VLOOKUP(B490,competitors!$A$1:$B$1550,2,FALSE))</f>
        <v>0</v>
      </c>
      <c r="D490" s="370">
        <f>IF(B490=0,0,VLOOKUP(C490,competitors!$B$1:$C$1550,2,FALSE))</f>
        <v>0</v>
      </c>
    </row>
    <row r="491" spans="1:4">
      <c r="C491" s="370">
        <f>IF(B491=0,0,VLOOKUP(B491,competitors!$A$1:$B$1550,2,FALSE))</f>
        <v>0</v>
      </c>
      <c r="D491" s="370">
        <f>IF(B491=0,0,VLOOKUP(C491,competitors!$B$1:$C$1550,2,FALSE))</f>
        <v>0</v>
      </c>
    </row>
    <row r="492" spans="1:4">
      <c r="C492" s="370">
        <f>IF(B492=0,0,VLOOKUP(B492,competitors!$A$1:$B$1550,2,FALSE))</f>
        <v>0</v>
      </c>
      <c r="D492" s="370">
        <f>IF(B492=0,0,VLOOKUP(C492,competitors!$B$1:$C$1550,2,FALSE))</f>
        <v>0</v>
      </c>
    </row>
    <row r="493" spans="1:4">
      <c r="C493" s="370">
        <f>IF(B493=0,0,VLOOKUP(B493,competitors!$A$1:$B$1550,2,FALSE))</f>
        <v>0</v>
      </c>
      <c r="D493" s="370">
        <f>IF(B493=0,0,VLOOKUP(C493,competitors!$B$1:$C$1550,2,FALSE))</f>
        <v>0</v>
      </c>
    </row>
    <row r="494" spans="1:4">
      <c r="C494" s="370">
        <f>IF(B494=0,0,VLOOKUP(B494,competitors!$A$1:$B$1550,2,FALSE))</f>
        <v>0</v>
      </c>
      <c r="D494" s="370">
        <f>IF(B494=0,0,VLOOKUP(C494,competitors!$B$1:$C$1550,2,FALSE))</f>
        <v>0</v>
      </c>
    </row>
    <row r="495" spans="1:4">
      <c r="C495" s="370">
        <f>IF(B495=0,0,VLOOKUP(B495,competitors!$A$1:$B$1550,2,FALSE))</f>
        <v>0</v>
      </c>
      <c r="D495" s="370">
        <f>IF(B495=0,0,VLOOKUP(C495,competitors!$B$1:$C$1550,2,FALSE))</f>
        <v>0</v>
      </c>
    </row>
    <row r="496" spans="1:4">
      <c r="C496" s="370">
        <f>IF(B496=0,0,VLOOKUP(B496,competitors!$A$1:$B$1550,2,FALSE))</f>
        <v>0</v>
      </c>
      <c r="D496" s="370">
        <f>IF(B496=0,0,VLOOKUP(C496,competitors!$B$1:$C$1550,2,FALSE))</f>
        <v>0</v>
      </c>
    </row>
    <row r="497" spans="3:4">
      <c r="C497" s="370">
        <f>IF(B497=0,0,VLOOKUP(B497,competitors!$A$1:$B$1550,2,FALSE))</f>
        <v>0</v>
      </c>
      <c r="D497" s="370">
        <f>IF(B497=0,0,VLOOKUP(C497,competitors!$B$1:$C$1550,2,FALSE))</f>
        <v>0</v>
      </c>
    </row>
    <row r="498" spans="3:4">
      <c r="C498" s="370">
        <f>IF(B498=0,0,VLOOKUP(B498,competitors!$A$1:$B$1550,2,FALSE))</f>
        <v>0</v>
      </c>
      <c r="D498" s="370">
        <f>IF(B498=0,0,VLOOKUP(C498,competitors!$B$1:$C$1550,2,FALSE))</f>
        <v>0</v>
      </c>
    </row>
    <row r="499" spans="3:4">
      <c r="C499" s="370">
        <f>IF(B499=0,0,VLOOKUP(B499,competitors!$A$1:$B$1550,2,FALSE))</f>
        <v>0</v>
      </c>
      <c r="D499" s="370">
        <f>IF(B499=0,0,VLOOKUP(C499,competitors!$B$1:$C$1550,2,FALSE))</f>
        <v>0</v>
      </c>
    </row>
    <row r="500" spans="3:4">
      <c r="C500" s="370">
        <f>IF(B500=0,0,VLOOKUP(B500,competitors!$A$1:$B$1550,2,FALSE))</f>
        <v>0</v>
      </c>
      <c r="D500" s="370">
        <f>IF(B500=0,0,VLOOKUP(C500,competitors!$B$1:$C$1550,2,FALSE))</f>
        <v>0</v>
      </c>
    </row>
    <row r="501" spans="3:4">
      <c r="C501" s="370">
        <f>IF(B501=0,0,VLOOKUP(B501,competitors!$A$1:$B$1550,2,FALSE))</f>
        <v>0</v>
      </c>
      <c r="D501" s="370">
        <f>IF(B501=0,0,VLOOKUP(C501,competitors!$B$1:$C$1550,2,FALSE))</f>
        <v>0</v>
      </c>
    </row>
    <row r="502" spans="3:4">
      <c r="C502" s="370">
        <f>IF(B502=0,0,VLOOKUP(B502,competitors!$A$1:$B$1550,2,FALSE))</f>
        <v>0</v>
      </c>
      <c r="D502" s="370">
        <f>IF(B502=0,0,VLOOKUP(C502,competitors!$B$1:$C$1550,2,FALSE))</f>
        <v>0</v>
      </c>
    </row>
    <row r="503" spans="3:4">
      <c r="C503" s="370">
        <f>IF(B503=0,0,VLOOKUP(B503,competitors!$A$1:$B$1550,2,FALSE))</f>
        <v>0</v>
      </c>
      <c r="D503" s="370">
        <f>IF(B503=0,0,VLOOKUP(C503,competitors!$B$1:$C$1550,2,FALSE))</f>
        <v>0</v>
      </c>
    </row>
    <row r="504" spans="3:4">
      <c r="C504" s="370">
        <f>IF(B504=0,0,VLOOKUP(B504,competitors!$A$1:$B$1550,2,FALSE))</f>
        <v>0</v>
      </c>
      <c r="D504" s="370">
        <f>IF(B504=0,0,VLOOKUP(C504,competitors!$B$1:$C$1550,2,FALSE))</f>
        <v>0</v>
      </c>
    </row>
    <row r="505" spans="3:4">
      <c r="C505" s="370">
        <f>IF(B505=0,0,VLOOKUP(B505,competitors!$A$1:$B$1550,2,FALSE))</f>
        <v>0</v>
      </c>
      <c r="D505" s="370">
        <f>IF(B505=0,0,VLOOKUP(C505,competitors!$B$1:$C$1550,2,FALSE))</f>
        <v>0</v>
      </c>
    </row>
    <row r="506" spans="3:4">
      <c r="C506" s="370">
        <f>IF(B506=0,0,VLOOKUP(B506,competitors!$A$1:$B$1550,2,FALSE))</f>
        <v>0</v>
      </c>
      <c r="D506" s="370">
        <f>IF(B506=0,0,VLOOKUP(C506,competitors!$B$1:$C$1550,2,FALSE))</f>
        <v>0</v>
      </c>
    </row>
    <row r="507" spans="3:4">
      <c r="C507" s="370">
        <f>IF(B507=0,0,VLOOKUP(B507,competitors!$A$1:$B$1550,2,FALSE))</f>
        <v>0</v>
      </c>
      <c r="D507" s="370">
        <f>IF(B507=0,0,VLOOKUP(C507,competitors!$B$1:$C$1550,2,FALSE))</f>
        <v>0</v>
      </c>
    </row>
    <row r="508" spans="3:4">
      <c r="C508" s="370">
        <f>IF(B508=0,0,VLOOKUP(B508,competitors!$A$1:$B$1550,2,FALSE))</f>
        <v>0</v>
      </c>
      <c r="D508" s="370">
        <f>IF(B508=0,0,VLOOKUP(C508,competitors!$B$1:$C$1550,2,FALSE))</f>
        <v>0</v>
      </c>
    </row>
    <row r="509" spans="3:4">
      <c r="C509" s="370">
        <f>IF(B509=0,0,VLOOKUP(B509,competitors!$A$1:$B$1550,2,FALSE))</f>
        <v>0</v>
      </c>
      <c r="D509" s="370">
        <f>IF(B509=0,0,VLOOKUP(C509,competitors!$B$1:$C$1550,2,FALSE))</f>
        <v>0</v>
      </c>
    </row>
    <row r="510" spans="3:4">
      <c r="C510" s="370">
        <f>IF(B510=0,0,VLOOKUP(B510,competitors!$A$1:$B$1550,2,FALSE))</f>
        <v>0</v>
      </c>
      <c r="D510" s="370">
        <f>IF(B510=0,0,VLOOKUP(C510,competitors!$B$1:$C$1550,2,FALSE))</f>
        <v>0</v>
      </c>
    </row>
    <row r="511" spans="3:4">
      <c r="C511" s="370">
        <f>IF(B511=0,0,VLOOKUP(B511,competitors!$A$1:$B$1550,2,FALSE))</f>
        <v>0</v>
      </c>
      <c r="D511" s="370">
        <f>IF(B511=0,0,VLOOKUP(C511,competitors!$B$1:$C$1550,2,FALSE))</f>
        <v>0</v>
      </c>
    </row>
    <row r="512" spans="3:4">
      <c r="C512" s="370">
        <f>IF(B512=0,0,VLOOKUP(B512,competitors!$A$1:$B$1550,2,FALSE))</f>
        <v>0</v>
      </c>
      <c r="D512" s="370">
        <f>IF(B512=0,0,VLOOKUP(C512,competitors!$B$1:$C$1550,2,FALSE))</f>
        <v>0</v>
      </c>
    </row>
    <row r="513" spans="3:4">
      <c r="C513" s="370">
        <f>IF(B513=0,0,VLOOKUP(B513,competitors!$A$1:$B$1550,2,FALSE))</f>
        <v>0</v>
      </c>
      <c r="D513" s="370">
        <f>IF(B513=0,0,VLOOKUP(C513,competitors!$B$1:$C$1550,2,FALSE))</f>
        <v>0</v>
      </c>
    </row>
    <row r="514" spans="3:4">
      <c r="C514" s="370">
        <f>IF(B514=0,0,VLOOKUP(B514,competitors!$A$1:$B$1550,2,FALSE))</f>
        <v>0</v>
      </c>
      <c r="D514" s="370">
        <f>IF(B514=0,0,VLOOKUP(C514,competitors!$B$1:$C$1550,2,FALSE))</f>
        <v>0</v>
      </c>
    </row>
    <row r="515" spans="3:4">
      <c r="C515" s="370">
        <f>IF(B515=0,0,VLOOKUP(B515,competitors!$A$1:$B$1550,2,FALSE))</f>
        <v>0</v>
      </c>
      <c r="D515" s="370">
        <f>IF(B515=0,0,VLOOKUP(C515,competitors!$B$1:$C$1550,2,FALSE))</f>
        <v>0</v>
      </c>
    </row>
    <row r="516" spans="3:4">
      <c r="C516" s="370">
        <f>IF(B516=0,0,VLOOKUP(B516,competitors!$A$1:$B$1550,2,FALSE))</f>
        <v>0</v>
      </c>
      <c r="D516" s="370">
        <f>IF(B516=0,0,VLOOKUP(C516,competitors!$B$1:$C$1550,2,FALSE))</f>
        <v>0</v>
      </c>
    </row>
    <row r="517" spans="3:4">
      <c r="C517" s="370">
        <f>IF(B517=0,0,VLOOKUP(B517,competitors!$A$1:$B$1550,2,FALSE))</f>
        <v>0</v>
      </c>
      <c r="D517" s="370">
        <f>IF(B517=0,0,VLOOKUP(C517,competitors!$B$1:$C$1550,2,FALSE))</f>
        <v>0</v>
      </c>
    </row>
    <row r="518" spans="3:4">
      <c r="C518" s="370">
        <f>IF(B518=0,0,VLOOKUP(B518,competitors!$A$1:$B$1550,2,FALSE))</f>
        <v>0</v>
      </c>
      <c r="D518" s="370">
        <f>IF(B518=0,0,VLOOKUP(C518,competitors!$B$1:$C$1550,2,FALSE))</f>
        <v>0</v>
      </c>
    </row>
    <row r="519" spans="3:4">
      <c r="C519" s="370">
        <f>IF(B519=0,0,VLOOKUP(B519,competitors!$A$1:$B$1550,2,FALSE))</f>
        <v>0</v>
      </c>
      <c r="D519" s="370">
        <f>IF(B519=0,0,VLOOKUP(C519,competitors!$B$1:$C$1550,2,FALSE))</f>
        <v>0</v>
      </c>
    </row>
    <row r="520" spans="3:4">
      <c r="C520" s="370">
        <f>IF(B520=0,0,VLOOKUP(B520,competitors!$A$1:$B$1550,2,FALSE))</f>
        <v>0</v>
      </c>
      <c r="D520" s="370">
        <f>IF(B520=0,0,VLOOKUP(C520,competitors!$B$1:$C$1550,2,FALSE))</f>
        <v>0</v>
      </c>
    </row>
    <row r="521" spans="3:4">
      <c r="C521" s="370">
        <f>IF(B521=0,0,VLOOKUP(B521,competitors!$A$1:$B$1550,2,FALSE))</f>
        <v>0</v>
      </c>
      <c r="D521" s="370">
        <f>IF(B521=0,0,VLOOKUP(C521,competitors!$B$1:$C$1550,2,FALSE))</f>
        <v>0</v>
      </c>
    </row>
    <row r="522" spans="3:4">
      <c r="C522" s="370">
        <f>IF(B522=0,0,VLOOKUP(B522,competitors!$A$1:$B$1550,2,FALSE))</f>
        <v>0</v>
      </c>
      <c r="D522" s="370">
        <f>IF(B522=0,0,VLOOKUP(C522,competitors!$B$1:$C$1550,2,FALSE))</f>
        <v>0</v>
      </c>
    </row>
    <row r="523" spans="3:4">
      <c r="C523" s="370">
        <f>IF(B523=0,0,VLOOKUP(B523,competitors!$A$1:$B$1550,2,FALSE))</f>
        <v>0</v>
      </c>
      <c r="D523" s="370">
        <f>IF(B523=0,0,VLOOKUP(C523,competitors!$B$1:$C$1550,2,FALSE))</f>
        <v>0</v>
      </c>
    </row>
    <row r="524" spans="3:4">
      <c r="C524" s="370">
        <f>IF(B524=0,0,VLOOKUP(B524,competitors!$A$1:$B$1550,2,FALSE))</f>
        <v>0</v>
      </c>
      <c r="D524" s="370">
        <f>IF(B524=0,0,VLOOKUP(C524,competitors!$B$1:$C$1550,2,FALSE))</f>
        <v>0</v>
      </c>
    </row>
    <row r="525" spans="3:4">
      <c r="C525" s="370">
        <f>IF(B525=0,0,VLOOKUP(B525,competitors!$A$1:$B$1550,2,FALSE))</f>
        <v>0</v>
      </c>
      <c r="D525" s="370">
        <f>IF(B525=0,0,VLOOKUP(C525,competitors!$B$1:$C$1550,2,FALSE))</f>
        <v>0</v>
      </c>
    </row>
    <row r="526" spans="3:4">
      <c r="C526" s="370">
        <f>IF(B526=0,0,VLOOKUP(B526,competitors!$A$1:$B$1550,2,FALSE))</f>
        <v>0</v>
      </c>
      <c r="D526" s="370">
        <f>IF(B526=0,0,VLOOKUP(C526,competitors!$B$1:$C$1550,2,FALSE))</f>
        <v>0</v>
      </c>
    </row>
    <row r="527" spans="3:4">
      <c r="C527" s="370">
        <f>IF(B527=0,0,VLOOKUP(B527,competitors!$A$1:$B$1550,2,FALSE))</f>
        <v>0</v>
      </c>
      <c r="D527" s="370">
        <f>IF(B527=0,0,VLOOKUP(C527,competitors!$B$1:$C$1550,2,FALSE))</f>
        <v>0</v>
      </c>
    </row>
    <row r="528" spans="3:4">
      <c r="C528" s="370">
        <f>IF(B528=0,0,VLOOKUP(B528,competitors!$A$1:$B$1550,2,FALSE))</f>
        <v>0</v>
      </c>
      <c r="D528" s="370">
        <f>IF(B528=0,0,VLOOKUP(C528,competitors!$B$1:$C$1550,2,FALSE))</f>
        <v>0</v>
      </c>
    </row>
    <row r="529" spans="3:4">
      <c r="C529" s="370">
        <f>IF(B529=0,0,VLOOKUP(B529,competitors!$A$1:$B$1550,2,FALSE))</f>
        <v>0</v>
      </c>
      <c r="D529" s="370">
        <f>IF(B529=0,0,VLOOKUP(C529,competitors!$B$1:$C$1550,2,FALSE))</f>
        <v>0</v>
      </c>
    </row>
    <row r="530" spans="3:4">
      <c r="C530" s="370">
        <f>IF(B530=0,0,VLOOKUP(B530,competitors!$A$1:$B$1550,2,FALSE))</f>
        <v>0</v>
      </c>
      <c r="D530" s="370">
        <f>IF(B530=0,0,VLOOKUP(C530,competitors!$B$1:$C$1550,2,FALSE))</f>
        <v>0</v>
      </c>
    </row>
    <row r="531" spans="3:4">
      <c r="C531" s="370">
        <f>IF(B531=0,0,VLOOKUP(B531,competitors!$A$1:$B$1550,2,FALSE))</f>
        <v>0</v>
      </c>
      <c r="D531" s="370">
        <f>IF(B531=0,0,VLOOKUP(C531,competitors!$B$1:$C$1550,2,FALSE))</f>
        <v>0</v>
      </c>
    </row>
    <row r="532" spans="3:4">
      <c r="C532" s="370">
        <f>IF(B532=0,0,VLOOKUP(B532,competitors!$A$1:$B$1550,2,FALSE))</f>
        <v>0</v>
      </c>
      <c r="D532" s="370">
        <f>IF(B532=0,0,VLOOKUP(C532,competitors!$B$1:$C$1550,2,FALSE))</f>
        <v>0</v>
      </c>
    </row>
    <row r="533" spans="3:4">
      <c r="C533" s="370">
        <f>IF(B533=0,0,VLOOKUP(B533,competitors!$A$1:$B$1550,2,FALSE))</f>
        <v>0</v>
      </c>
      <c r="D533" s="370">
        <f>IF(B533=0,0,VLOOKUP(C533,competitors!$B$1:$C$1550,2,FALSE))</f>
        <v>0</v>
      </c>
    </row>
    <row r="534" spans="3:4">
      <c r="C534" s="370">
        <f>IF(B534=0,0,VLOOKUP(B534,competitors!$A$1:$B$1550,2,FALSE))</f>
        <v>0</v>
      </c>
      <c r="D534" s="370">
        <f>IF(B534=0,0,VLOOKUP(C534,competitors!$B$1:$C$1550,2,FALSE))</f>
        <v>0</v>
      </c>
    </row>
    <row r="535" spans="3:4">
      <c r="C535" s="370">
        <f>IF(B535=0,0,VLOOKUP(B535,competitors!$A$1:$B$1550,2,FALSE))</f>
        <v>0</v>
      </c>
      <c r="D535" s="370">
        <f>IF(B535=0,0,VLOOKUP(C535,competitors!$B$1:$C$1550,2,FALSE))</f>
        <v>0</v>
      </c>
    </row>
    <row r="536" spans="3:4">
      <c r="C536" s="370">
        <f>IF(B536=0,0,VLOOKUP(B536,competitors!$A$1:$B$1550,2,FALSE))</f>
        <v>0</v>
      </c>
      <c r="D536" s="370">
        <f>IF(B536=0,0,VLOOKUP(C536,competitors!$B$1:$C$1550,2,FALSE))</f>
        <v>0</v>
      </c>
    </row>
    <row r="537" spans="3:4">
      <c r="C537" s="370">
        <f>IF(B537=0,0,VLOOKUP(B537,competitors!$A$1:$B$1550,2,FALSE))</f>
        <v>0</v>
      </c>
      <c r="D537" s="370">
        <f>IF(B537=0,0,VLOOKUP(C537,competitors!$B$1:$C$1550,2,FALSE))</f>
        <v>0</v>
      </c>
    </row>
    <row r="538" spans="3:4">
      <c r="C538" s="370">
        <f>IF(B538=0,0,VLOOKUP(B538,competitors!$A$1:$B$1550,2,FALSE))</f>
        <v>0</v>
      </c>
      <c r="D538" s="370">
        <f>IF(B538=0,0,VLOOKUP(C538,competitors!$B$1:$C$1550,2,FALSE))</f>
        <v>0</v>
      </c>
    </row>
    <row r="539" spans="3:4">
      <c r="C539" s="370">
        <f>IF(B539=0,0,VLOOKUP(B539,competitors!$A$1:$B$1550,2,FALSE))</f>
        <v>0</v>
      </c>
      <c r="D539" s="370">
        <f>IF(B539=0,0,VLOOKUP(C539,competitors!$B$1:$C$1550,2,FALSE))</f>
        <v>0</v>
      </c>
    </row>
    <row r="540" spans="3:4">
      <c r="C540" s="370">
        <f>IF(B540=0,0,VLOOKUP(B540,competitors!$A$1:$B$1550,2,FALSE))</f>
        <v>0</v>
      </c>
      <c r="D540" s="370">
        <f>IF(B540=0,0,VLOOKUP(C540,competitors!$B$1:$C$1550,2,FALSE))</f>
        <v>0</v>
      </c>
    </row>
    <row r="541" spans="3:4">
      <c r="C541" s="370">
        <f>IF(B541=0,0,VLOOKUP(B541,competitors!$A$1:$B$1550,2,FALSE))</f>
        <v>0</v>
      </c>
      <c r="D541" s="370">
        <f>IF(B541=0,0,VLOOKUP(C541,competitors!$B$1:$C$1550,2,FALSE))</f>
        <v>0</v>
      </c>
    </row>
    <row r="542" spans="3:4">
      <c r="C542" s="370">
        <f>IF(B542=0,0,VLOOKUP(B542,competitors!$A$1:$B$1550,2,FALSE))</f>
        <v>0</v>
      </c>
      <c r="D542" s="370">
        <f>IF(B542=0,0,VLOOKUP(C542,competitors!$B$1:$C$1550,2,FALSE))</f>
        <v>0</v>
      </c>
    </row>
    <row r="543" spans="3:4">
      <c r="C543" s="370">
        <f>IF(B543=0,0,VLOOKUP(B543,competitors!$A$1:$B$1550,2,FALSE))</f>
        <v>0</v>
      </c>
      <c r="D543" s="370">
        <f>IF(B543=0,0,VLOOKUP(C543,competitors!$B$1:$C$1550,2,FALSE))</f>
        <v>0</v>
      </c>
    </row>
    <row r="544" spans="3:4">
      <c r="C544" s="370">
        <f>IF(B544=0,0,VLOOKUP(B544,competitors!$A$1:$B$1550,2,FALSE))</f>
        <v>0</v>
      </c>
      <c r="D544" s="370">
        <f>IF(B544=0,0,VLOOKUP(C544,competitors!$B$1:$C$1550,2,FALSE))</f>
        <v>0</v>
      </c>
    </row>
    <row r="545" spans="3:4">
      <c r="C545" s="370">
        <f>IF(B545=0,0,VLOOKUP(B545,competitors!$A$1:$B$1550,2,FALSE))</f>
        <v>0</v>
      </c>
      <c r="D545" s="370">
        <f>IF(B545=0,0,VLOOKUP(C545,competitors!$B$1:$C$1550,2,FALSE))</f>
        <v>0</v>
      </c>
    </row>
    <row r="546" spans="3:4">
      <c r="C546" s="370">
        <f>IF(B546=0,0,VLOOKUP(B546,competitors!$A$1:$B$1550,2,FALSE))</f>
        <v>0</v>
      </c>
      <c r="D546" s="370">
        <f>IF(B546=0,0,VLOOKUP(C546,competitors!$B$1:$C$1550,2,FALSE))</f>
        <v>0</v>
      </c>
    </row>
    <row r="547" spans="3:4">
      <c r="C547" s="370">
        <f>IF(B547=0,0,VLOOKUP(B547,competitors!$A$1:$B$1550,2,FALSE))</f>
        <v>0</v>
      </c>
      <c r="D547" s="370">
        <f>IF(B547=0,0,VLOOKUP(C547,competitors!$B$1:$C$1550,2,FALSE))</f>
        <v>0</v>
      </c>
    </row>
    <row r="548" spans="3:4">
      <c r="C548" s="370">
        <f>IF(B548=0,0,VLOOKUP(B548,competitors!$A$1:$B$1550,2,FALSE))</f>
        <v>0</v>
      </c>
      <c r="D548" s="370">
        <f>IF(B548=0,0,VLOOKUP(C548,competitors!$B$1:$C$1550,2,FALSE))</f>
        <v>0</v>
      </c>
    </row>
    <row r="549" spans="3:4">
      <c r="C549" s="370">
        <f>IF(B549=0,0,VLOOKUP(B549,competitors!$A$1:$B$1550,2,FALSE))</f>
        <v>0</v>
      </c>
      <c r="D549" s="370">
        <f>IF(B549=0,0,VLOOKUP(C549,competitors!$B$1:$C$1550,2,FALSE))</f>
        <v>0</v>
      </c>
    </row>
    <row r="550" spans="3:4">
      <c r="C550" s="370">
        <f>IF(B550=0,0,VLOOKUP(B550,competitors!$A$1:$B$1550,2,FALSE))</f>
        <v>0</v>
      </c>
      <c r="D550" s="370">
        <f>IF(B550=0,0,VLOOKUP(C550,competitors!$B$1:$C$1550,2,FALSE))</f>
        <v>0</v>
      </c>
    </row>
    <row r="551" spans="3:4">
      <c r="C551" s="370">
        <f>IF(B551=0,0,VLOOKUP(B551,competitors!$A$1:$B$1550,2,FALSE))</f>
        <v>0</v>
      </c>
      <c r="D551" s="370">
        <f>IF(B551=0,0,VLOOKUP(C551,competitors!$B$1:$C$1550,2,FALSE))</f>
        <v>0</v>
      </c>
    </row>
    <row r="552" spans="3:4">
      <c r="C552" s="370">
        <f>IF(B552=0,0,VLOOKUP(B552,competitors!$A$1:$B$1550,2,FALSE))</f>
        <v>0</v>
      </c>
      <c r="D552" s="370">
        <f>IF(B552=0,0,VLOOKUP(C552,competitors!$B$1:$C$1550,2,FALSE))</f>
        <v>0</v>
      </c>
    </row>
    <row r="553" spans="3:4">
      <c r="C553" s="370">
        <f>IF(B553=0,0,VLOOKUP(B553,competitors!$A$1:$B$1550,2,FALSE))</f>
        <v>0</v>
      </c>
      <c r="D553" s="370">
        <f>IF(B553=0,0,VLOOKUP(C553,competitors!$B$1:$C$1550,2,FALSE))</f>
        <v>0</v>
      </c>
    </row>
    <row r="554" spans="3:4">
      <c r="C554" s="370">
        <f>IF(B554=0,0,VLOOKUP(B554,competitors!$A$1:$B$1550,2,FALSE))</f>
        <v>0</v>
      </c>
      <c r="D554" s="370">
        <f>IF(B554=0,0,VLOOKUP(C554,competitors!$B$1:$C$1550,2,FALSE))</f>
        <v>0</v>
      </c>
    </row>
    <row r="555" spans="3:4">
      <c r="C555" s="370">
        <f>IF(B555=0,0,VLOOKUP(B555,competitors!$A$1:$B$1550,2,FALSE))</f>
        <v>0</v>
      </c>
      <c r="D555" s="370">
        <f>IF(B555=0,0,VLOOKUP(C555,competitors!$B$1:$C$1550,2,FALSE))</f>
        <v>0</v>
      </c>
    </row>
    <row r="556" spans="3:4">
      <c r="C556" s="370">
        <f>IF(B556=0,0,VLOOKUP(B556,competitors!$A$1:$B$1550,2,FALSE))</f>
        <v>0</v>
      </c>
      <c r="D556" s="370">
        <f>IF(B556=0,0,VLOOKUP(C556,competitors!$B$1:$C$1550,2,FALSE))</f>
        <v>0</v>
      </c>
    </row>
    <row r="557" spans="3:4">
      <c r="C557" s="370">
        <f>IF(B557=0,0,VLOOKUP(B557,competitors!$A$1:$B$1550,2,FALSE))</f>
        <v>0</v>
      </c>
      <c r="D557" s="370">
        <f>IF(B557=0,0,VLOOKUP(C557,competitors!$B$1:$C$1550,2,FALSE))</f>
        <v>0</v>
      </c>
    </row>
    <row r="558" spans="3:4">
      <c r="C558" s="370">
        <f>IF(B558=0,0,VLOOKUP(B558,competitors!$A$1:$B$1550,2,FALSE))</f>
        <v>0</v>
      </c>
      <c r="D558" s="370">
        <f>IF(B558=0,0,VLOOKUP(C558,competitors!$B$1:$C$1550,2,FALSE))</f>
        <v>0</v>
      </c>
    </row>
    <row r="559" spans="3:4">
      <c r="C559" s="370">
        <f>IF(B559=0,0,VLOOKUP(B559,competitors!$A$1:$B$1550,2,FALSE))</f>
        <v>0</v>
      </c>
      <c r="D559" s="370">
        <f>IF(B559=0,0,VLOOKUP(C559,competitors!$B$1:$C$1550,2,FALSE))</f>
        <v>0</v>
      </c>
    </row>
    <row r="560" spans="3:4">
      <c r="C560" s="370">
        <f>IF(B560=0,0,VLOOKUP(B560,competitors!$A$1:$B$1550,2,FALSE))</f>
        <v>0</v>
      </c>
      <c r="D560" s="370">
        <f>IF(B560=0,0,VLOOKUP(C560,competitors!$B$1:$C$1550,2,FALSE))</f>
        <v>0</v>
      </c>
    </row>
    <row r="561" spans="3:4">
      <c r="C561" s="370">
        <f>IF(B561=0,0,VLOOKUP(B561,competitors!$A$1:$B$1550,2,FALSE))</f>
        <v>0</v>
      </c>
      <c r="D561" s="370">
        <f>IF(B561=0,0,VLOOKUP(C561,competitors!$B$1:$C$1550,2,FALSE))</f>
        <v>0</v>
      </c>
    </row>
    <row r="562" spans="3:4">
      <c r="C562" s="370">
        <f>IF(B562=0,0,VLOOKUP(B562,competitors!$A$1:$B$1550,2,FALSE))</f>
        <v>0</v>
      </c>
      <c r="D562" s="370">
        <f>IF(B562=0,0,VLOOKUP(C562,competitors!$B$1:$C$1550,2,FALSE))</f>
        <v>0</v>
      </c>
    </row>
    <row r="563" spans="3:4">
      <c r="C563" s="370">
        <f>IF(B563=0,0,VLOOKUP(B563,competitors!$A$1:$B$1550,2,FALSE))</f>
        <v>0</v>
      </c>
      <c r="D563" s="370">
        <f>IF(B563=0,0,VLOOKUP(C563,competitors!$B$1:$C$1550,2,FALSE))</f>
        <v>0</v>
      </c>
    </row>
    <row r="564" spans="3:4">
      <c r="C564" s="370">
        <f>IF(B564=0,0,VLOOKUP(B564,competitors!$A$1:$B$1550,2,FALSE))</f>
        <v>0</v>
      </c>
      <c r="D564" s="370">
        <f>IF(B564=0,0,VLOOKUP(C564,competitors!$B$1:$C$1550,2,FALSE))</f>
        <v>0</v>
      </c>
    </row>
    <row r="565" spans="3:4">
      <c r="C565" s="370">
        <f>IF(B565=0,0,VLOOKUP(B565,competitors!$A$1:$B$1550,2,FALSE))</f>
        <v>0</v>
      </c>
      <c r="D565" s="370">
        <f>IF(B565=0,0,VLOOKUP(C565,competitors!$B$1:$C$1550,2,FALSE))</f>
        <v>0</v>
      </c>
    </row>
    <row r="566" spans="3:4">
      <c r="C566" s="370">
        <f>IF(B566=0,0,VLOOKUP(B566,competitors!$A$1:$B$1550,2,FALSE))</f>
        <v>0</v>
      </c>
      <c r="D566" s="370">
        <f>IF(B566=0,0,VLOOKUP(C566,competitors!$B$1:$C$1550,2,FALSE))</f>
        <v>0</v>
      </c>
    </row>
    <row r="567" spans="3:4">
      <c r="C567" s="370">
        <f>IF(B567=0,0,VLOOKUP(B567,competitors!$A$1:$B$1550,2,FALSE))</f>
        <v>0</v>
      </c>
      <c r="D567" s="370">
        <f>IF(B567=0,0,VLOOKUP(C567,competitors!$B$1:$C$1550,2,FALSE))</f>
        <v>0</v>
      </c>
    </row>
    <row r="568" spans="3:4">
      <c r="C568" s="370">
        <f>IF(B568=0,0,VLOOKUP(B568,competitors!$A$1:$B$1550,2,FALSE))</f>
        <v>0</v>
      </c>
      <c r="D568" s="370">
        <f>IF(B568=0,0,VLOOKUP(C568,competitors!$B$1:$C$1550,2,FALSE))</f>
        <v>0</v>
      </c>
    </row>
    <row r="569" spans="3:4">
      <c r="C569" s="370">
        <f>IF(B569=0,0,VLOOKUP(B569,competitors!$A$1:$B$1550,2,FALSE))</f>
        <v>0</v>
      </c>
      <c r="D569" s="370">
        <f>IF(B569=0,0,VLOOKUP(C569,competitors!$B$1:$C$1550,2,FALSE))</f>
        <v>0</v>
      </c>
    </row>
    <row r="570" spans="3:4">
      <c r="C570" s="370">
        <f>IF(B570=0,0,VLOOKUP(B570,competitors!$A$1:$B$1550,2,FALSE))</f>
        <v>0</v>
      </c>
      <c r="D570" s="370">
        <f>IF(B570=0,0,VLOOKUP(C570,competitors!$B$1:$C$1550,2,FALSE))</f>
        <v>0</v>
      </c>
    </row>
    <row r="571" spans="3:4">
      <c r="C571" s="370">
        <f>IF(B571=0,0,VLOOKUP(B571,competitors!$A$1:$B$1550,2,FALSE))</f>
        <v>0</v>
      </c>
      <c r="D571" s="370">
        <f>IF(B571=0,0,VLOOKUP(C571,competitors!$B$1:$C$1550,2,FALSE))</f>
        <v>0</v>
      </c>
    </row>
    <row r="572" spans="3:4">
      <c r="C572" s="370">
        <f>IF(B572=0,0,VLOOKUP(B572,competitors!$A$1:$B$1550,2,FALSE))</f>
        <v>0</v>
      </c>
      <c r="D572" s="370">
        <f>IF(B572=0,0,VLOOKUP(C572,competitors!$B$1:$C$1550,2,FALSE))</f>
        <v>0</v>
      </c>
    </row>
    <row r="573" spans="3:4">
      <c r="C573" s="370">
        <f>IF(B573=0,0,VLOOKUP(B573,competitors!$A$1:$B$1550,2,FALSE))</f>
        <v>0</v>
      </c>
      <c r="D573" s="370">
        <f>IF(B573=0,0,VLOOKUP(C573,competitors!$B$1:$C$1550,2,FALSE))</f>
        <v>0</v>
      </c>
    </row>
    <row r="574" spans="3:4">
      <c r="C574" s="370">
        <f>IF(B574=0,0,VLOOKUP(B574,competitors!$A$1:$B$1550,2,FALSE))</f>
        <v>0</v>
      </c>
      <c r="D574" s="370">
        <f>IF(B574=0,0,VLOOKUP(C574,competitors!$B$1:$C$1550,2,FALSE))</f>
        <v>0</v>
      </c>
    </row>
    <row r="575" spans="3:4">
      <c r="C575" s="370">
        <f>IF(B575=0,0,VLOOKUP(B575,competitors!$A$1:$B$1550,2,FALSE))</f>
        <v>0</v>
      </c>
      <c r="D575" s="370">
        <f>IF(B575=0,0,VLOOKUP(C575,competitors!$B$1:$C$1550,2,FALSE))</f>
        <v>0</v>
      </c>
    </row>
    <row r="576" spans="3:4">
      <c r="C576" s="370">
        <f>IF(B576=0,0,VLOOKUP(B576,competitors!$A$1:$B$1550,2,FALSE))</f>
        <v>0</v>
      </c>
      <c r="D576" s="370">
        <f>IF(B576=0,0,VLOOKUP(C576,competitors!$B$1:$C$1550,2,FALSE))</f>
        <v>0</v>
      </c>
    </row>
    <row r="577" spans="3:4">
      <c r="C577" s="370">
        <f>IF(B577=0,0,VLOOKUP(B577,competitors!$A$1:$B$1550,2,FALSE))</f>
        <v>0</v>
      </c>
      <c r="D577" s="370">
        <f>IF(B577=0,0,VLOOKUP(C577,competitors!$B$1:$C$1550,2,FALSE))</f>
        <v>0</v>
      </c>
    </row>
    <row r="578" spans="3:4">
      <c r="C578" s="370">
        <f>IF(B578=0,0,VLOOKUP(B578,competitors!$A$1:$B$1550,2,FALSE))</f>
        <v>0</v>
      </c>
      <c r="D578" s="370">
        <f>IF(B578=0,0,VLOOKUP(C578,competitors!$B$1:$C$1550,2,FALSE))</f>
        <v>0</v>
      </c>
    </row>
    <row r="579" spans="3:4">
      <c r="C579" s="370">
        <f>IF(B579=0,0,VLOOKUP(B579,competitors!$A$1:$B$1550,2,FALSE))</f>
        <v>0</v>
      </c>
      <c r="D579" s="370">
        <f>IF(B579=0,0,VLOOKUP(C579,competitors!$B$1:$C$1550,2,FALSE))</f>
        <v>0</v>
      </c>
    </row>
    <row r="580" spans="3:4">
      <c r="C580" s="370">
        <f>IF(B580=0,0,VLOOKUP(B580,competitors!$A$1:$B$1550,2,FALSE))</f>
        <v>0</v>
      </c>
      <c r="D580" s="370">
        <f>IF(B580=0,0,VLOOKUP(C580,competitors!$B$1:$C$1550,2,FALSE))</f>
        <v>0</v>
      </c>
    </row>
    <row r="581" spans="3:4">
      <c r="C581" s="370">
        <f>IF(B581=0,0,VLOOKUP(B581,competitors!$A$1:$B$1550,2,FALSE))</f>
        <v>0</v>
      </c>
      <c r="D581" s="370">
        <f>IF(B581=0,0,VLOOKUP(C581,competitors!$B$1:$C$1550,2,FALSE))</f>
        <v>0</v>
      </c>
    </row>
    <row r="582" spans="3:4">
      <c r="C582" s="370">
        <f>IF(B582=0,0,VLOOKUP(B582,competitors!$A$1:$B$1550,2,FALSE))</f>
        <v>0</v>
      </c>
      <c r="D582" s="370">
        <f>IF(B582=0,0,VLOOKUP(C582,competitors!$B$1:$C$1550,2,FALSE))</f>
        <v>0</v>
      </c>
    </row>
    <row r="583" spans="3:4">
      <c r="C583" s="370">
        <f>IF(B583=0,0,VLOOKUP(B583,competitors!$A$1:$B$1550,2,FALSE))</f>
        <v>0</v>
      </c>
      <c r="D583" s="370">
        <f>IF(B583=0,0,VLOOKUP(C583,competitors!$B$1:$C$1550,2,FALSE))</f>
        <v>0</v>
      </c>
    </row>
    <row r="584" spans="3:4">
      <c r="C584" s="370">
        <f>IF(B584=0,0,VLOOKUP(B584,competitors!$A$1:$B$1550,2,FALSE))</f>
        <v>0</v>
      </c>
      <c r="D584" s="370">
        <f>IF(B584=0,0,VLOOKUP(C584,competitors!$B$1:$C$1550,2,FALSE))</f>
        <v>0</v>
      </c>
    </row>
    <row r="585" spans="3:4">
      <c r="C585" s="370">
        <f>IF(B585=0,0,VLOOKUP(B585,competitors!$A$1:$B$1550,2,FALSE))</f>
        <v>0</v>
      </c>
      <c r="D585" s="370">
        <f>IF(B585=0,0,VLOOKUP(C585,competitors!$B$1:$C$1550,2,FALSE))</f>
        <v>0</v>
      </c>
    </row>
    <row r="586" spans="3:4">
      <c r="C586" s="370">
        <f>IF(B586=0,0,VLOOKUP(B586,competitors!$A$1:$B$1550,2,FALSE))</f>
        <v>0</v>
      </c>
      <c r="D586" s="370">
        <f>IF(B586=0,0,VLOOKUP(C586,competitors!$B$1:$C$1550,2,FALSE))</f>
        <v>0</v>
      </c>
    </row>
    <row r="587" spans="3:4">
      <c r="C587" s="370">
        <f>IF(B587=0,0,VLOOKUP(B587,competitors!$A$1:$B$1550,2,FALSE))</f>
        <v>0</v>
      </c>
      <c r="D587" s="370">
        <f>IF(B587=0,0,VLOOKUP(C587,competitors!$B$1:$C$1550,2,FALSE))</f>
        <v>0</v>
      </c>
    </row>
    <row r="588" spans="3:4">
      <c r="C588" s="370">
        <f>IF(B588=0,0,VLOOKUP(B588,competitors!$A$1:$B$1550,2,FALSE))</f>
        <v>0</v>
      </c>
      <c r="D588" s="370">
        <f>IF(B588=0,0,VLOOKUP(C588,competitors!$B$1:$C$1550,2,FALSE))</f>
        <v>0</v>
      </c>
    </row>
    <row r="589" spans="3:4">
      <c r="C589" s="370">
        <f>IF(B589=0,0,VLOOKUP(B589,competitors!$A$1:$B$1550,2,FALSE))</f>
        <v>0</v>
      </c>
      <c r="D589" s="370">
        <f>IF(B589=0,0,VLOOKUP(C589,competitors!$B$1:$C$1550,2,FALSE))</f>
        <v>0</v>
      </c>
    </row>
    <row r="590" spans="3:4">
      <c r="C590" s="370">
        <f>IF(B590=0,0,VLOOKUP(B590,competitors!$A$1:$B$1550,2,FALSE))</f>
        <v>0</v>
      </c>
      <c r="D590" s="370">
        <f>IF(B590=0,0,VLOOKUP(C590,competitors!$B$1:$C$1550,2,FALSE))</f>
        <v>0</v>
      </c>
    </row>
    <row r="591" spans="3:4">
      <c r="C591" s="370">
        <f>IF(B591=0,0,VLOOKUP(B591,competitors!$A$1:$B$1550,2,FALSE))</f>
        <v>0</v>
      </c>
      <c r="D591" s="370">
        <f>IF(B591=0,0,VLOOKUP(C591,competitors!$B$1:$C$1550,2,FALSE))</f>
        <v>0</v>
      </c>
    </row>
    <row r="592" spans="3:4">
      <c r="C592" s="370">
        <f>IF(B592=0,0,VLOOKUP(B592,competitors!$A$1:$B$1550,2,FALSE))</f>
        <v>0</v>
      </c>
      <c r="D592" s="370">
        <f>IF(B592=0,0,VLOOKUP(C592,competitors!$B$1:$C$1550,2,FALSE))</f>
        <v>0</v>
      </c>
    </row>
    <row r="593" spans="3:4">
      <c r="C593" s="370">
        <f>IF(B593=0,0,VLOOKUP(B593,competitors!$A$1:$B$1550,2,FALSE))</f>
        <v>0</v>
      </c>
      <c r="D593" s="370">
        <f>IF(B593=0,0,VLOOKUP(C593,competitors!$B$1:$C$1550,2,FALSE))</f>
        <v>0</v>
      </c>
    </row>
    <row r="594" spans="3:4">
      <c r="C594" s="370">
        <f>IF(B594=0,0,VLOOKUP(B594,competitors!$A$1:$B$1550,2,FALSE))</f>
        <v>0</v>
      </c>
      <c r="D594" s="370">
        <f>IF(B594=0,0,VLOOKUP(C594,competitors!$B$1:$C$1550,2,FALSE))</f>
        <v>0</v>
      </c>
    </row>
    <row r="595" spans="3:4">
      <c r="C595" s="370">
        <f>IF(B595=0,0,VLOOKUP(B595,competitors!$A$1:$B$1550,2,FALSE))</f>
        <v>0</v>
      </c>
      <c r="D595" s="370">
        <f>IF(B595=0,0,VLOOKUP(C595,competitors!$B$1:$C$1550,2,FALSE))</f>
        <v>0</v>
      </c>
    </row>
    <row r="596" spans="3:4">
      <c r="C596" s="370">
        <f>IF(B596=0,0,VLOOKUP(B596,competitors!$A$1:$B$1550,2,FALSE))</f>
        <v>0</v>
      </c>
      <c r="D596" s="370">
        <f>IF(B596=0,0,VLOOKUP(C596,competitors!$B$1:$C$1550,2,FALSE))</f>
        <v>0</v>
      </c>
    </row>
    <row r="597" spans="3:4">
      <c r="C597" s="370">
        <f>IF(B597=0,0,VLOOKUP(B597,competitors!$A$1:$B$1550,2,FALSE))</f>
        <v>0</v>
      </c>
      <c r="D597" s="370">
        <f>IF(B597=0,0,VLOOKUP(C597,competitors!$B$1:$C$1550,2,FALSE))</f>
        <v>0</v>
      </c>
    </row>
    <row r="598" spans="3:4">
      <c r="C598" s="370">
        <f>IF(B598=0,0,VLOOKUP(B598,competitors!$A$1:$B$1550,2,FALSE))</f>
        <v>0</v>
      </c>
      <c r="D598" s="370">
        <f>IF(B598=0,0,VLOOKUP(C598,competitors!$B$1:$C$1550,2,FALSE))</f>
        <v>0</v>
      </c>
    </row>
    <row r="599" spans="3:4">
      <c r="C599" s="370">
        <f>IF(B599=0,0,VLOOKUP(B599,competitors!$A$1:$B$1550,2,FALSE))</f>
        <v>0</v>
      </c>
      <c r="D599" s="370">
        <f>IF(B599=0,0,VLOOKUP(C599,competitors!$B$1:$C$1550,2,FALSE))</f>
        <v>0</v>
      </c>
    </row>
    <row r="600" spans="3:4">
      <c r="C600" s="370">
        <f>IF(B600=0,0,VLOOKUP(B600,competitors!$A$1:$B$1550,2,FALSE))</f>
        <v>0</v>
      </c>
      <c r="D600" s="370">
        <f>IF(B600=0,0,VLOOKUP(C600,competitors!$B$1:$C$1550,2,FALSE))</f>
        <v>0</v>
      </c>
    </row>
    <row r="601" spans="3:4">
      <c r="C601" s="370">
        <f>IF(B601=0,0,VLOOKUP(B601,competitors!$A$1:$B$1550,2,FALSE))</f>
        <v>0</v>
      </c>
      <c r="D601" s="370">
        <f>IF(B601=0,0,VLOOKUP(C601,competitors!$B$1:$C$1550,2,FALSE))</f>
        <v>0</v>
      </c>
    </row>
    <row r="602" spans="3:4">
      <c r="C602" s="370">
        <f>IF(B602=0,0,VLOOKUP(B602,competitors!$A$1:$B$1550,2,FALSE))</f>
        <v>0</v>
      </c>
      <c r="D602" s="370">
        <f>IF(B602=0,0,VLOOKUP(C602,competitors!$B$1:$C$1550,2,FALSE))</f>
        <v>0</v>
      </c>
    </row>
    <row r="603" spans="3:4">
      <c r="C603" s="370">
        <f>IF(B603=0,0,VLOOKUP(B603,competitors!$A$1:$B$1550,2,FALSE))</f>
        <v>0</v>
      </c>
      <c r="D603" s="370">
        <f>IF(B603=0,0,VLOOKUP(C603,competitors!$B$1:$C$1550,2,FALSE))</f>
        <v>0</v>
      </c>
    </row>
    <row r="604" spans="3:4">
      <c r="C604" s="370">
        <f>IF(B604=0,0,VLOOKUP(B604,competitors!$A$1:$B$1550,2,FALSE))</f>
        <v>0</v>
      </c>
      <c r="D604" s="370">
        <f>IF(B604=0,0,VLOOKUP(C604,competitors!$B$1:$C$1550,2,FALSE))</f>
        <v>0</v>
      </c>
    </row>
    <row r="605" spans="3:4">
      <c r="C605" s="370">
        <f>IF(B605=0,0,VLOOKUP(B605,competitors!$A$1:$B$1550,2,FALSE))</f>
        <v>0</v>
      </c>
      <c r="D605" s="370">
        <f>IF(B605=0,0,VLOOKUP(C605,competitors!$B$1:$C$1550,2,FALSE))</f>
        <v>0</v>
      </c>
    </row>
    <row r="606" spans="3:4">
      <c r="C606" s="370">
        <f>IF(B606=0,0,VLOOKUP(B606,competitors!$A$1:$B$1550,2,FALSE))</f>
        <v>0</v>
      </c>
      <c r="D606" s="370">
        <f>IF(B606=0,0,VLOOKUP(C606,competitors!$B$1:$C$1550,2,FALSE))</f>
        <v>0</v>
      </c>
    </row>
    <row r="607" spans="3:4">
      <c r="C607" s="370">
        <f>IF(B607=0,0,VLOOKUP(B607,competitors!$A$1:$B$1550,2,FALSE))</f>
        <v>0</v>
      </c>
      <c r="D607" s="370">
        <f>IF(B607=0,0,VLOOKUP(C607,competitors!$B$1:$C$1550,2,FALSE))</f>
        <v>0</v>
      </c>
    </row>
    <row r="608" spans="3:4">
      <c r="C608" s="370">
        <f>IF(B608=0,0,VLOOKUP(B608,competitors!$A$1:$B$1550,2,FALSE))</f>
        <v>0</v>
      </c>
      <c r="D608" s="370">
        <f>IF(B608=0,0,VLOOKUP(C608,competitors!$B$1:$C$1550,2,FALSE))</f>
        <v>0</v>
      </c>
    </row>
    <row r="609" spans="3:4">
      <c r="C609" s="370">
        <f>IF(B609=0,0,VLOOKUP(B609,competitors!$A$1:$B$1550,2,FALSE))</f>
        <v>0</v>
      </c>
      <c r="D609" s="370">
        <f>IF(B609=0,0,VLOOKUP(C609,competitors!$B$1:$C$1550,2,FALSE))</f>
        <v>0</v>
      </c>
    </row>
    <row r="610" spans="3:4">
      <c r="C610" s="370">
        <f>IF(B610=0,0,VLOOKUP(B610,competitors!$A$1:$B$1550,2,FALSE))</f>
        <v>0</v>
      </c>
      <c r="D610" s="370">
        <f>IF(B610=0,0,VLOOKUP(C610,competitors!$B$1:$C$1550,2,FALSE))</f>
        <v>0</v>
      </c>
    </row>
    <row r="611" spans="3:4">
      <c r="C611" s="370">
        <f>IF(B611=0,0,VLOOKUP(B611,competitors!$A$1:$B$1550,2,FALSE))</f>
        <v>0</v>
      </c>
      <c r="D611" s="370">
        <f>IF(B611=0,0,VLOOKUP(C611,competitors!$B$1:$C$1550,2,FALSE))</f>
        <v>0</v>
      </c>
    </row>
    <row r="612" spans="3:4">
      <c r="C612" s="370">
        <f>IF(B612=0,0,VLOOKUP(B612,competitors!$A$1:$B$1550,2,FALSE))</f>
        <v>0</v>
      </c>
      <c r="D612" s="370">
        <f>IF(B612=0,0,VLOOKUP(C612,competitors!$B$1:$C$1550,2,FALSE))</f>
        <v>0</v>
      </c>
    </row>
    <row r="613" spans="3:4">
      <c r="C613" s="370">
        <f>IF(B613=0,0,VLOOKUP(B613,competitors!$A$1:$B$1550,2,FALSE))</f>
        <v>0</v>
      </c>
      <c r="D613" s="370">
        <f>IF(B613=0,0,VLOOKUP(C613,competitors!$B$1:$C$1550,2,FALSE))</f>
        <v>0</v>
      </c>
    </row>
    <row r="614" spans="3:4">
      <c r="C614" s="370">
        <f>IF(B614=0,0,VLOOKUP(B614,competitors!$A$1:$B$1550,2,FALSE))</f>
        <v>0</v>
      </c>
      <c r="D614" s="370">
        <f>IF(B614=0,0,VLOOKUP(C614,competitors!$B$1:$C$1550,2,FALSE))</f>
        <v>0</v>
      </c>
    </row>
    <row r="615" spans="3:4">
      <c r="C615" s="370">
        <f>IF(B615=0,0,VLOOKUP(B615,competitors!$A$1:$B$1550,2,FALSE))</f>
        <v>0</v>
      </c>
      <c r="D615" s="370">
        <f>IF(B615=0,0,VLOOKUP(C615,competitors!$B$1:$C$1550,2,FALSE))</f>
        <v>0</v>
      </c>
    </row>
    <row r="616" spans="3:4">
      <c r="C616" s="370">
        <f>IF(B616=0,0,VLOOKUP(B616,competitors!$A$1:$B$1550,2,FALSE))</f>
        <v>0</v>
      </c>
      <c r="D616" s="370">
        <f>IF(B616=0,0,VLOOKUP(C616,competitors!$B$1:$C$1550,2,FALSE))</f>
        <v>0</v>
      </c>
    </row>
    <row r="617" spans="3:4">
      <c r="C617" s="370">
        <f>IF(B617=0,0,VLOOKUP(B617,competitors!$A$1:$B$1550,2,FALSE))</f>
        <v>0</v>
      </c>
      <c r="D617" s="370">
        <f>IF(B617=0,0,VLOOKUP(C617,competitors!$B$1:$C$1550,2,FALSE))</f>
        <v>0</v>
      </c>
    </row>
    <row r="618" spans="3:4">
      <c r="C618" s="370">
        <f>IF(B618=0,0,VLOOKUP(B618,competitors!$A$1:$B$1550,2,FALSE))</f>
        <v>0</v>
      </c>
      <c r="D618" s="370">
        <f>IF(B618=0,0,VLOOKUP(C618,competitors!$B$1:$C$1550,2,FALSE))</f>
        <v>0</v>
      </c>
    </row>
    <row r="619" spans="3:4">
      <c r="C619" s="370">
        <f>IF(B619=0,0,VLOOKUP(B619,competitors!$A$1:$B$1550,2,FALSE))</f>
        <v>0</v>
      </c>
      <c r="D619" s="370">
        <f>IF(B619=0,0,VLOOKUP(C619,competitors!$B$1:$C$1550,2,FALSE))</f>
        <v>0</v>
      </c>
    </row>
    <row r="620" spans="3:4">
      <c r="C620" s="370">
        <f>IF(B620=0,0,VLOOKUP(B620,competitors!$A$1:$B$1550,2,FALSE))</f>
        <v>0</v>
      </c>
      <c r="D620" s="370">
        <f>IF(B620=0,0,VLOOKUP(C620,competitors!$B$1:$C$1550,2,FALSE))</f>
        <v>0</v>
      </c>
    </row>
    <row r="621" spans="3:4">
      <c r="C621" s="370">
        <f>IF(B621=0,0,VLOOKUP(B621,competitors!$A$1:$B$1550,2,FALSE))</f>
        <v>0</v>
      </c>
      <c r="D621" s="370">
        <f>IF(B621=0,0,VLOOKUP(C621,competitors!$B$1:$C$1550,2,FALSE))</f>
        <v>0</v>
      </c>
    </row>
    <row r="622" spans="3:4">
      <c r="C622" s="370">
        <f>IF(B622=0,0,VLOOKUP(B622,competitors!$A$1:$B$1550,2,FALSE))</f>
        <v>0</v>
      </c>
      <c r="D622" s="370">
        <f>IF(B622=0,0,VLOOKUP(C622,competitors!$B$1:$C$1550,2,FALSE))</f>
        <v>0</v>
      </c>
    </row>
    <row r="623" spans="3:4">
      <c r="C623" s="370">
        <f>IF(B623=0,0,VLOOKUP(B623,competitors!$A$1:$B$1550,2,FALSE))</f>
        <v>0</v>
      </c>
      <c r="D623" s="370">
        <f>IF(B623=0,0,VLOOKUP(C623,competitors!$B$1:$C$1550,2,FALSE))</f>
        <v>0</v>
      </c>
    </row>
    <row r="624" spans="3:4">
      <c r="C624" s="370">
        <f>IF(B624=0,0,VLOOKUP(B624,competitors!$A$1:$B$1550,2,FALSE))</f>
        <v>0</v>
      </c>
      <c r="D624" s="370">
        <f>IF(B624=0,0,VLOOKUP(C624,competitors!$B$1:$C$1550,2,FALSE))</f>
        <v>0</v>
      </c>
    </row>
    <row r="625" spans="3:4">
      <c r="C625" s="370">
        <f>IF(B625=0,0,VLOOKUP(B625,competitors!$A$1:$B$1550,2,FALSE))</f>
        <v>0</v>
      </c>
      <c r="D625" s="370">
        <f>IF(B625=0,0,VLOOKUP(C625,competitors!$B$1:$C$1550,2,FALSE))</f>
        <v>0</v>
      </c>
    </row>
    <row r="626" spans="3:4">
      <c r="C626" s="370">
        <f>IF(B626=0,0,VLOOKUP(B626,competitors!$A$1:$B$1550,2,FALSE))</f>
        <v>0</v>
      </c>
      <c r="D626" s="370">
        <f>IF(B626=0,0,VLOOKUP(C626,competitors!$B$1:$C$1550,2,FALSE))</f>
        <v>0</v>
      </c>
    </row>
    <row r="627" spans="3:4">
      <c r="C627" s="370">
        <f>IF(B627=0,0,VLOOKUP(B627,competitors!$A$1:$B$1550,2,FALSE))</f>
        <v>0</v>
      </c>
      <c r="D627" s="370">
        <f>IF(B627=0,0,VLOOKUP(C627,competitors!$B$1:$C$1550,2,FALSE))</f>
        <v>0</v>
      </c>
    </row>
    <row r="628" spans="3:4">
      <c r="C628" s="370">
        <f>IF(B628=0,0,VLOOKUP(B628,competitors!$A$1:$B$1550,2,FALSE))</f>
        <v>0</v>
      </c>
      <c r="D628" s="370">
        <f>IF(B628=0,0,VLOOKUP(C628,competitors!$B$1:$C$1550,2,FALSE))</f>
        <v>0</v>
      </c>
    </row>
    <row r="629" spans="3:4">
      <c r="C629" s="370">
        <f>IF(B629=0,0,VLOOKUP(B629,competitors!$A$1:$B$1550,2,FALSE))</f>
        <v>0</v>
      </c>
      <c r="D629" s="370">
        <f>IF(B629=0,0,VLOOKUP(C629,competitors!$B$1:$C$1550,2,FALSE))</f>
        <v>0</v>
      </c>
    </row>
    <row r="630" spans="3:4">
      <c r="C630" s="370">
        <f>IF(B630=0,0,VLOOKUP(B630,competitors!$A$1:$B$1550,2,FALSE))</f>
        <v>0</v>
      </c>
      <c r="D630" s="370">
        <f>IF(B630=0,0,VLOOKUP(C630,competitors!$B$1:$C$1550,2,FALSE))</f>
        <v>0</v>
      </c>
    </row>
    <row r="631" spans="3:4">
      <c r="C631" s="370">
        <f>IF(B631=0,0,VLOOKUP(B631,competitors!$A$1:$B$1550,2,FALSE))</f>
        <v>0</v>
      </c>
      <c r="D631" s="370">
        <f>IF(B631=0,0,VLOOKUP(C631,competitors!$B$1:$C$1550,2,FALSE))</f>
        <v>0</v>
      </c>
    </row>
    <row r="632" spans="3:4">
      <c r="C632" s="370">
        <f>IF(B632=0,0,VLOOKUP(B632,competitors!$A$1:$B$1550,2,FALSE))</f>
        <v>0</v>
      </c>
      <c r="D632" s="370">
        <f>IF(B632=0,0,VLOOKUP(C632,competitors!$B$1:$C$1550,2,FALSE))</f>
        <v>0</v>
      </c>
    </row>
    <row r="633" spans="3:4">
      <c r="C633" s="370">
        <f>IF(B633=0,0,VLOOKUP(B633,competitors!$A$1:$B$1550,2,FALSE))</f>
        <v>0</v>
      </c>
      <c r="D633" s="370">
        <f>IF(B633=0,0,VLOOKUP(C633,competitors!$B$1:$C$1550,2,FALSE))</f>
        <v>0</v>
      </c>
    </row>
    <row r="634" spans="3:4">
      <c r="C634" s="370">
        <f>IF(B634=0,0,VLOOKUP(B634,competitors!$A$1:$B$1550,2,FALSE))</f>
        <v>0</v>
      </c>
      <c r="D634" s="370">
        <f>IF(B634=0,0,VLOOKUP(C634,competitors!$B$1:$C$1550,2,FALSE))</f>
        <v>0</v>
      </c>
    </row>
    <row r="635" spans="3:4">
      <c r="C635" s="370">
        <f>IF(B635=0,0,VLOOKUP(B635,competitors!$A$1:$B$1550,2,FALSE))</f>
        <v>0</v>
      </c>
      <c r="D635" s="370">
        <f>IF(B635=0,0,VLOOKUP(C635,competitors!$B$1:$C$1550,2,FALSE))</f>
        <v>0</v>
      </c>
    </row>
    <row r="636" spans="3:4">
      <c r="C636" s="370">
        <f>IF(B636=0,0,VLOOKUP(B636,competitors!$A$1:$B$1550,2,FALSE))</f>
        <v>0</v>
      </c>
      <c r="D636" s="370">
        <f>IF(B636=0,0,VLOOKUP(C636,competitors!$B$1:$C$1550,2,FALSE))</f>
        <v>0</v>
      </c>
    </row>
    <row r="637" spans="3:4">
      <c r="C637" s="370">
        <f>IF(B637=0,0,VLOOKUP(B637,competitors!$A$1:$B$1550,2,FALSE))</f>
        <v>0</v>
      </c>
      <c r="D637" s="370">
        <f>IF(B637=0,0,VLOOKUP(C637,competitors!$B$1:$C$1550,2,FALSE))</f>
        <v>0</v>
      </c>
    </row>
    <row r="638" spans="3:4">
      <c r="C638" s="370">
        <f>IF(B638=0,0,VLOOKUP(B638,competitors!$A$1:$B$1550,2,FALSE))</f>
        <v>0</v>
      </c>
      <c r="D638" s="370">
        <f>IF(B638=0,0,VLOOKUP(C638,competitors!$B$1:$C$1550,2,FALSE))</f>
        <v>0</v>
      </c>
    </row>
    <row r="639" spans="3:4">
      <c r="C639" s="370">
        <f>IF(B639=0,0,VLOOKUP(B639,competitors!$A$1:$B$1550,2,FALSE))</f>
        <v>0</v>
      </c>
      <c r="D639" s="370">
        <f>IF(B639=0,0,VLOOKUP(C639,competitors!$B$1:$C$1550,2,FALSE))</f>
        <v>0</v>
      </c>
    </row>
    <row r="640" spans="3:4">
      <c r="C640" s="370">
        <f>IF(B640=0,0,VLOOKUP(B640,competitors!$A$1:$B$1550,2,FALSE))</f>
        <v>0</v>
      </c>
      <c r="D640" s="370">
        <f>IF(B640=0,0,VLOOKUP(C640,competitors!$B$1:$C$1550,2,FALSE))</f>
        <v>0</v>
      </c>
    </row>
    <row r="641" spans="3:4">
      <c r="C641" s="370">
        <f>IF(B641=0,0,VLOOKUP(B641,competitors!$A$1:$B$1550,2,FALSE))</f>
        <v>0</v>
      </c>
      <c r="D641" s="370">
        <f>IF(B641=0,0,VLOOKUP(C641,competitors!$B$1:$C$1550,2,FALSE))</f>
        <v>0</v>
      </c>
    </row>
    <row r="642" spans="3:4">
      <c r="C642" s="370">
        <f>IF(B642=0,0,VLOOKUP(B642,competitors!$A$1:$B$1550,2,FALSE))</f>
        <v>0</v>
      </c>
      <c r="D642" s="370">
        <f>IF(B642=0,0,VLOOKUP(C642,competitors!$B$1:$C$1550,2,FALSE))</f>
        <v>0</v>
      </c>
    </row>
    <row r="643" spans="3:4">
      <c r="C643" s="370">
        <f>IF(B643=0,0,VLOOKUP(B643,competitors!$A$1:$B$1550,2,FALSE))</f>
        <v>0</v>
      </c>
      <c r="D643" s="370">
        <f>IF(B643=0,0,VLOOKUP(C643,competitors!$B$1:$C$1550,2,FALSE))</f>
        <v>0</v>
      </c>
    </row>
    <row r="644" spans="3:4">
      <c r="C644" s="370">
        <f>IF(B644=0,0,VLOOKUP(B644,competitors!$A$1:$B$1550,2,FALSE))</f>
        <v>0</v>
      </c>
      <c r="D644" s="370">
        <f>IF(B644=0,0,VLOOKUP(C644,competitors!$B$1:$C$1550,2,FALSE))</f>
        <v>0</v>
      </c>
    </row>
    <row r="645" spans="3:4">
      <c r="C645" s="370">
        <f>IF(B645=0,0,VLOOKUP(B645,competitors!$A$1:$B$1550,2,FALSE))</f>
        <v>0</v>
      </c>
      <c r="D645" s="370">
        <f>IF(B645=0,0,VLOOKUP(C645,competitors!$B$1:$C$1550,2,FALSE))</f>
        <v>0</v>
      </c>
    </row>
    <row r="646" spans="3:4">
      <c r="C646" s="370">
        <f>IF(B646=0,0,VLOOKUP(B646,competitors!$A$1:$B$1550,2,FALSE))</f>
        <v>0</v>
      </c>
      <c r="D646" s="370">
        <f>IF(B646=0,0,VLOOKUP(C646,competitors!$B$1:$C$1550,2,FALSE))</f>
        <v>0</v>
      </c>
    </row>
    <row r="647" spans="3:4">
      <c r="C647" s="370">
        <f>IF(B647=0,0,VLOOKUP(B647,competitors!$A$1:$B$1550,2,FALSE))</f>
        <v>0</v>
      </c>
      <c r="D647" s="370">
        <f>IF(B647=0,0,VLOOKUP(C647,competitors!$B$1:$C$1550,2,FALSE))</f>
        <v>0</v>
      </c>
    </row>
    <row r="648" spans="3:4">
      <c r="C648" s="370">
        <f>IF(B648=0,0,VLOOKUP(B648,competitors!$A$1:$B$1550,2,FALSE))</f>
        <v>0</v>
      </c>
      <c r="D648" s="370">
        <f>IF(B648=0,0,VLOOKUP(C648,competitors!$B$1:$C$1550,2,FALSE))</f>
        <v>0</v>
      </c>
    </row>
    <row r="649" spans="3:4">
      <c r="C649" s="370">
        <f>IF(B649=0,0,VLOOKUP(B649,competitors!$A$1:$B$1550,2,FALSE))</f>
        <v>0</v>
      </c>
      <c r="D649" s="370">
        <f>IF(B649=0,0,VLOOKUP(C649,competitors!$B$1:$C$1550,2,FALSE))</f>
        <v>0</v>
      </c>
    </row>
    <row r="650" spans="3:4">
      <c r="C650" s="370">
        <f>IF(B650=0,0,VLOOKUP(B650,competitors!$A$1:$B$1550,2,FALSE))</f>
        <v>0</v>
      </c>
      <c r="D650" s="370">
        <f>IF(B650=0,0,VLOOKUP(C650,competitors!$B$1:$C$1550,2,FALSE))</f>
        <v>0</v>
      </c>
    </row>
    <row r="651" spans="3:4">
      <c r="C651" s="370">
        <f>IF(B651=0,0,VLOOKUP(B651,competitors!$A$1:$B$1550,2,FALSE))</f>
        <v>0</v>
      </c>
      <c r="D651" s="370">
        <f>IF(B651=0,0,VLOOKUP(C651,competitors!$B$1:$C$1550,2,FALSE))</f>
        <v>0</v>
      </c>
    </row>
    <row r="652" spans="3:4">
      <c r="C652" s="370">
        <f>IF(B652=0,0,VLOOKUP(B652,competitors!$A$1:$B$1550,2,FALSE))</f>
        <v>0</v>
      </c>
      <c r="D652" s="370">
        <f>IF(B652=0,0,VLOOKUP(C652,competitors!$B$1:$C$1550,2,FALSE))</f>
        <v>0</v>
      </c>
    </row>
    <row r="653" spans="3:4">
      <c r="C653" s="370">
        <f>IF(B653=0,0,VLOOKUP(B653,competitors!$A$1:$B$1550,2,FALSE))</f>
        <v>0</v>
      </c>
      <c r="D653" s="370">
        <f>IF(B653=0,0,VLOOKUP(C653,competitors!$B$1:$C$1550,2,FALSE))</f>
        <v>0</v>
      </c>
    </row>
    <row r="654" spans="3:4">
      <c r="C654" s="370">
        <f>IF(B654=0,0,VLOOKUP(B654,competitors!$A$1:$B$1550,2,FALSE))</f>
        <v>0</v>
      </c>
      <c r="D654" s="370">
        <f>IF(B654=0,0,VLOOKUP(C654,competitors!$B$1:$C$1550,2,FALSE))</f>
        <v>0</v>
      </c>
    </row>
    <row r="655" spans="3:4">
      <c r="C655" s="370">
        <f>IF(B655=0,0,VLOOKUP(B655,competitors!$A$1:$B$1550,2,FALSE))</f>
        <v>0</v>
      </c>
      <c r="D655" s="370">
        <f>IF(B655=0,0,VLOOKUP(C655,competitors!$B$1:$C$1550,2,FALSE))</f>
        <v>0</v>
      </c>
    </row>
    <row r="656" spans="3:4">
      <c r="C656" s="370">
        <f>IF(B656=0,0,VLOOKUP(B656,competitors!$A$1:$B$1550,2,FALSE))</f>
        <v>0</v>
      </c>
      <c r="D656" s="370">
        <f>IF(B656=0,0,VLOOKUP(C656,competitors!$B$1:$C$1550,2,FALSE))</f>
        <v>0</v>
      </c>
    </row>
    <row r="657" spans="3:4">
      <c r="C657" s="370">
        <f>IF(B657=0,0,VLOOKUP(B657,competitors!$A$1:$B$1550,2,FALSE))</f>
        <v>0</v>
      </c>
      <c r="D657" s="370">
        <f>IF(B657=0,0,VLOOKUP(C657,competitors!$B$1:$C$1550,2,FALSE))</f>
        <v>0</v>
      </c>
    </row>
    <row r="658" spans="3:4">
      <c r="C658" s="370">
        <f>IF(B658=0,0,VLOOKUP(B658,competitors!$A$1:$B$1550,2,FALSE))</f>
        <v>0</v>
      </c>
      <c r="D658" s="370">
        <f>IF(B658=0,0,VLOOKUP(C658,competitors!$B$1:$C$1550,2,FALSE))</f>
        <v>0</v>
      </c>
    </row>
    <row r="659" spans="3:4">
      <c r="C659" s="370">
        <f>IF(B659=0,0,VLOOKUP(B659,competitors!$A$1:$B$1550,2,FALSE))</f>
        <v>0</v>
      </c>
      <c r="D659" s="370">
        <f>IF(B659=0,0,VLOOKUP(C659,competitors!$B$1:$C$1550,2,FALSE))</f>
        <v>0</v>
      </c>
    </row>
    <row r="660" spans="3:4">
      <c r="C660" s="370">
        <f>IF(B660=0,0,VLOOKUP(B660,competitors!$A$1:$B$1550,2,FALSE))</f>
        <v>0</v>
      </c>
      <c r="D660" s="370">
        <f>IF(B660=0,0,VLOOKUP(C660,competitors!$B$1:$C$1550,2,FALSE))</f>
        <v>0</v>
      </c>
    </row>
    <row r="661" spans="3:4">
      <c r="C661" s="370">
        <f>IF(B661=0,0,VLOOKUP(B661,competitors!$A$1:$B$1550,2,FALSE))</f>
        <v>0</v>
      </c>
      <c r="D661" s="370">
        <f>IF(B661=0,0,VLOOKUP(C661,competitors!$B$1:$C$1550,2,FALSE))</f>
        <v>0</v>
      </c>
    </row>
    <row r="662" spans="3:4">
      <c r="C662" s="370">
        <f>IF(B662=0,0,VLOOKUP(B662,competitors!$A$1:$B$1550,2,FALSE))</f>
        <v>0</v>
      </c>
      <c r="D662" s="370">
        <f>IF(B662=0,0,VLOOKUP(C662,competitors!$B$1:$C$1550,2,FALSE))</f>
        <v>0</v>
      </c>
    </row>
    <row r="663" spans="3:4">
      <c r="C663" s="370">
        <f>IF(B663=0,0,VLOOKUP(B663,competitors!$A$1:$B$1550,2,FALSE))</f>
        <v>0</v>
      </c>
      <c r="D663" s="370">
        <f>IF(B663=0,0,VLOOKUP(C663,competitors!$B$1:$C$1550,2,FALSE))</f>
        <v>0</v>
      </c>
    </row>
    <row r="664" spans="3:4">
      <c r="C664" s="370">
        <f>IF(B664=0,0,VLOOKUP(B664,competitors!$A$1:$B$1550,2,FALSE))</f>
        <v>0</v>
      </c>
      <c r="D664" s="370">
        <f>IF(B664=0,0,VLOOKUP(C664,competitors!$B$1:$C$1550,2,FALSE))</f>
        <v>0</v>
      </c>
    </row>
    <row r="665" spans="3:4">
      <c r="C665" s="370">
        <f>IF(B665=0,0,VLOOKUP(B665,competitors!$A$1:$B$1550,2,FALSE))</f>
        <v>0</v>
      </c>
      <c r="D665" s="370">
        <f>IF(B665=0,0,VLOOKUP(C665,competitors!$B$1:$C$1550,2,FALSE))</f>
        <v>0</v>
      </c>
    </row>
    <row r="666" spans="3:4">
      <c r="C666" s="370">
        <f>IF(B666=0,0,VLOOKUP(B666,competitors!$A$1:$B$1550,2,FALSE))</f>
        <v>0</v>
      </c>
      <c r="D666" s="370">
        <f>IF(B666=0,0,VLOOKUP(C666,competitors!$B$1:$C$1550,2,FALSE))</f>
        <v>0</v>
      </c>
    </row>
    <row r="667" spans="3:4">
      <c r="C667" s="370">
        <f>IF(B667=0,0,VLOOKUP(B667,competitors!$A$1:$B$1550,2,FALSE))</f>
        <v>0</v>
      </c>
      <c r="D667" s="370">
        <f>IF(B667=0,0,VLOOKUP(C667,competitors!$B$1:$C$1550,2,FALSE))</f>
        <v>0</v>
      </c>
    </row>
    <row r="668" spans="3:4">
      <c r="C668" s="370">
        <f>IF(B668=0,0,VLOOKUP(B668,competitors!$A$1:$B$1550,2,FALSE))</f>
        <v>0</v>
      </c>
      <c r="D668" s="370">
        <f>IF(B668=0,0,VLOOKUP(C668,competitors!$B$1:$C$1550,2,FALSE))</f>
        <v>0</v>
      </c>
    </row>
    <row r="669" spans="3:4">
      <c r="C669" s="370">
        <f>IF(B669=0,0,VLOOKUP(B669,competitors!$A$1:$B$1550,2,FALSE))</f>
        <v>0</v>
      </c>
      <c r="D669" s="370">
        <f>IF(B669=0,0,VLOOKUP(C669,competitors!$B$1:$C$1550,2,FALSE))</f>
        <v>0</v>
      </c>
    </row>
    <row r="670" spans="3:4">
      <c r="C670" s="370">
        <f>IF(B670=0,0,VLOOKUP(B670,competitors!$A$1:$B$1550,2,FALSE))</f>
        <v>0</v>
      </c>
      <c r="D670" s="370">
        <f>IF(B670=0,0,VLOOKUP(C670,competitors!$B$1:$C$1550,2,FALSE))</f>
        <v>0</v>
      </c>
    </row>
    <row r="671" spans="3:4">
      <c r="C671" s="370">
        <f>IF(B671=0,0,VLOOKUP(B671,competitors!$A$1:$B$1550,2,FALSE))</f>
        <v>0</v>
      </c>
      <c r="D671" s="370">
        <f>IF(B671=0,0,VLOOKUP(C671,competitors!$B$1:$C$1550,2,FALSE))</f>
        <v>0</v>
      </c>
    </row>
    <row r="672" spans="3:4">
      <c r="C672" s="370">
        <f>IF(B672=0,0,VLOOKUP(B672,competitors!$A$1:$B$1550,2,FALSE))</f>
        <v>0</v>
      </c>
      <c r="D672" s="370">
        <f>IF(B672=0,0,VLOOKUP(C672,competitors!$B$1:$C$1550,2,FALSE))</f>
        <v>0</v>
      </c>
    </row>
    <row r="673" spans="3:4">
      <c r="C673" s="370">
        <f>IF(B673=0,0,VLOOKUP(B673,competitors!$A$1:$B$1550,2,FALSE))</f>
        <v>0</v>
      </c>
      <c r="D673" s="370">
        <f>IF(B673=0,0,VLOOKUP(C673,competitors!$B$1:$C$1550,2,FALSE))</f>
        <v>0</v>
      </c>
    </row>
    <row r="674" spans="3:4">
      <c r="C674" s="370">
        <f>IF(B674=0,0,VLOOKUP(B674,competitors!$A$1:$B$1550,2,FALSE))</f>
        <v>0</v>
      </c>
      <c r="D674" s="370">
        <f>IF(B674=0,0,VLOOKUP(C674,competitors!$B$1:$C$1550,2,FALSE))</f>
        <v>0</v>
      </c>
    </row>
    <row r="675" spans="3:4">
      <c r="C675" s="370">
        <f>IF(B675=0,0,VLOOKUP(B675,competitors!$A$1:$B$1550,2,FALSE))</f>
        <v>0</v>
      </c>
      <c r="D675" s="370">
        <f>IF(B675=0,0,VLOOKUP(C675,competitors!$B$1:$C$1550,2,FALSE))</f>
        <v>0</v>
      </c>
    </row>
    <row r="676" spans="3:4">
      <c r="C676" s="370">
        <f>IF(B676=0,0,VLOOKUP(B676,competitors!$A$1:$B$1550,2,FALSE))</f>
        <v>0</v>
      </c>
      <c r="D676" s="370">
        <f>IF(B676=0,0,VLOOKUP(C676,competitors!$B$1:$C$1550,2,FALSE))</f>
        <v>0</v>
      </c>
    </row>
    <row r="677" spans="3:4">
      <c r="C677" s="370">
        <f>IF(B677=0,0,VLOOKUP(B677,competitors!$A$1:$B$1550,2,FALSE))</f>
        <v>0</v>
      </c>
      <c r="D677" s="370">
        <f>IF(B677=0,0,VLOOKUP(C677,competitors!$B$1:$C$1550,2,FALSE))</f>
        <v>0</v>
      </c>
    </row>
    <row r="678" spans="3:4">
      <c r="C678" s="370">
        <f>IF(B678=0,0,VLOOKUP(B678,competitors!$A$1:$B$1550,2,FALSE))</f>
        <v>0</v>
      </c>
      <c r="D678" s="370">
        <f>IF(B678=0,0,VLOOKUP(C678,competitors!$B$1:$C$1550,2,FALSE))</f>
        <v>0</v>
      </c>
    </row>
    <row r="679" spans="3:4">
      <c r="C679" s="370">
        <f>IF(B679=0,0,VLOOKUP(B679,competitors!$A$1:$B$1550,2,FALSE))</f>
        <v>0</v>
      </c>
      <c r="D679" s="370">
        <f>IF(B679=0,0,VLOOKUP(C679,competitors!$B$1:$C$1550,2,FALSE))</f>
        <v>0</v>
      </c>
    </row>
    <row r="680" spans="3:4">
      <c r="C680" s="370">
        <f>IF(B680=0,0,VLOOKUP(B680,competitors!$A$1:$B$1550,2,FALSE))</f>
        <v>0</v>
      </c>
      <c r="D680" s="370">
        <f>IF(B680=0,0,VLOOKUP(C680,competitors!$B$1:$C$1550,2,FALSE))</f>
        <v>0</v>
      </c>
    </row>
    <row r="681" spans="3:4">
      <c r="C681" s="370">
        <f>IF(B681=0,0,VLOOKUP(B681,competitors!$A$1:$B$1550,2,FALSE))</f>
        <v>0</v>
      </c>
      <c r="D681" s="370">
        <f>IF(B681=0,0,VLOOKUP(C681,competitors!$B$1:$C$1550,2,FALSE))</f>
        <v>0</v>
      </c>
    </row>
    <row r="682" spans="3:4">
      <c r="C682" s="370">
        <f>IF(B682=0,0,VLOOKUP(B682,competitors!$A$1:$B$1550,2,FALSE))</f>
        <v>0</v>
      </c>
      <c r="D682" s="370">
        <f>IF(B682=0,0,VLOOKUP(C682,competitors!$B$1:$C$1550,2,FALSE))</f>
        <v>0</v>
      </c>
    </row>
    <row r="683" spans="3:4">
      <c r="C683" s="370">
        <f>IF(B683=0,0,VLOOKUP(B683,competitors!$A$1:$B$1550,2,FALSE))</f>
        <v>0</v>
      </c>
      <c r="D683" s="370">
        <f>IF(B683=0,0,VLOOKUP(C683,competitors!$B$1:$C$1550,2,FALSE))</f>
        <v>0</v>
      </c>
    </row>
    <row r="684" spans="3:4">
      <c r="C684" s="370">
        <f>IF(B684=0,0,VLOOKUP(B684,competitors!$A$1:$B$1550,2,FALSE))</f>
        <v>0</v>
      </c>
      <c r="D684" s="370">
        <f>IF(B684=0,0,VLOOKUP(C684,competitors!$B$1:$C$1550,2,FALSE))</f>
        <v>0</v>
      </c>
    </row>
    <row r="685" spans="3:4">
      <c r="C685" s="370">
        <f>IF(B685=0,0,VLOOKUP(B685,competitors!$A$1:$B$1550,2,FALSE))</f>
        <v>0</v>
      </c>
      <c r="D685" s="370">
        <f>IF(B685=0,0,VLOOKUP(C685,competitors!$B$1:$C$1550,2,FALSE))</f>
        <v>0</v>
      </c>
    </row>
    <row r="686" spans="3:4">
      <c r="C686" s="370">
        <f>IF(B686=0,0,VLOOKUP(B686,competitors!$A$1:$B$1550,2,FALSE))</f>
        <v>0</v>
      </c>
      <c r="D686" s="370">
        <f>IF(B686=0,0,VLOOKUP(C686,competitors!$B$1:$C$1550,2,FALSE))</f>
        <v>0</v>
      </c>
    </row>
    <row r="687" spans="3:4">
      <c r="C687" s="370">
        <f>IF(B687=0,0,VLOOKUP(B687,competitors!$A$1:$B$1550,2,FALSE))</f>
        <v>0</v>
      </c>
      <c r="D687" s="370">
        <f>IF(B687=0,0,VLOOKUP(C687,competitors!$B$1:$C$1550,2,FALSE))</f>
        <v>0</v>
      </c>
    </row>
    <row r="688" spans="3:4">
      <c r="C688" s="370">
        <f>IF(B688=0,0,VLOOKUP(B688,competitors!$A$1:$B$1550,2,FALSE))</f>
        <v>0</v>
      </c>
      <c r="D688" s="370">
        <f>IF(B688=0,0,VLOOKUP(C688,competitors!$B$1:$C$1550,2,FALSE))</f>
        <v>0</v>
      </c>
    </row>
    <row r="689" spans="3:4">
      <c r="C689" s="370">
        <f>IF(B689=0,0,VLOOKUP(B689,competitors!$A$1:$B$1550,2,FALSE))</f>
        <v>0</v>
      </c>
      <c r="D689" s="370">
        <f>IF(B689=0,0,VLOOKUP(C689,competitors!$B$1:$C$1550,2,FALSE))</f>
        <v>0</v>
      </c>
    </row>
    <row r="690" spans="3:4">
      <c r="C690" s="370">
        <f>IF(B690=0,0,VLOOKUP(B690,competitors!$A$1:$B$1550,2,FALSE))</f>
        <v>0</v>
      </c>
      <c r="D690" s="370">
        <f>IF(B690=0,0,VLOOKUP(C690,competitors!$B$1:$C$1550,2,FALSE))</f>
        <v>0</v>
      </c>
    </row>
    <row r="691" spans="3:4">
      <c r="C691" s="370">
        <f>IF(B691=0,0,VLOOKUP(B691,competitors!$A$1:$B$1550,2,FALSE))</f>
        <v>0</v>
      </c>
      <c r="D691" s="370">
        <f>IF(B691=0,0,VLOOKUP(C691,competitors!$B$1:$C$1550,2,FALSE))</f>
        <v>0</v>
      </c>
    </row>
    <row r="692" spans="3:4">
      <c r="C692" s="370">
        <f>IF(B692=0,0,VLOOKUP(B692,competitors!$A$1:$B$1550,2,FALSE))</f>
        <v>0</v>
      </c>
      <c r="D692" s="370">
        <f>IF(B692=0,0,VLOOKUP(C692,competitors!$B$1:$C$1550,2,FALSE))</f>
        <v>0</v>
      </c>
    </row>
    <row r="693" spans="3:4">
      <c r="C693" s="370">
        <f>IF(B693=0,0,VLOOKUP(B693,competitors!$A$1:$B$1550,2,FALSE))</f>
        <v>0</v>
      </c>
      <c r="D693" s="370">
        <f>IF(B693=0,0,VLOOKUP(C693,competitors!$B$1:$C$1550,2,FALSE))</f>
        <v>0</v>
      </c>
    </row>
    <row r="694" spans="3:4">
      <c r="C694" s="370">
        <f>IF(B694=0,0,VLOOKUP(B694,competitors!$A$1:$B$1550,2,FALSE))</f>
        <v>0</v>
      </c>
      <c r="D694" s="370">
        <f>IF(B694=0,0,VLOOKUP(C694,competitors!$B$1:$C$1550,2,FALSE))</f>
        <v>0</v>
      </c>
    </row>
    <row r="695" spans="3:4">
      <c r="C695" s="370">
        <f>IF(B695=0,0,VLOOKUP(B695,competitors!$A$1:$B$1550,2,FALSE))</f>
        <v>0</v>
      </c>
      <c r="D695" s="370">
        <f>IF(B695=0,0,VLOOKUP(C695,competitors!$B$1:$C$1550,2,FALSE))</f>
        <v>0</v>
      </c>
    </row>
    <row r="696" spans="3:4">
      <c r="C696" s="370">
        <f>IF(B696=0,0,VLOOKUP(B696,competitors!$A$1:$B$1550,2,FALSE))</f>
        <v>0</v>
      </c>
      <c r="D696" s="370">
        <f>IF(B696=0,0,VLOOKUP(C696,competitors!$B$1:$C$1550,2,FALSE))</f>
        <v>0</v>
      </c>
    </row>
    <row r="697" spans="3:4">
      <c r="C697" s="370">
        <f>IF(B697=0,0,VLOOKUP(B697,competitors!$A$1:$B$1550,2,FALSE))</f>
        <v>0</v>
      </c>
      <c r="D697" s="370">
        <f>IF(B697=0,0,VLOOKUP(C697,competitors!$B$1:$C$1550,2,FALSE))</f>
        <v>0</v>
      </c>
    </row>
    <row r="698" spans="3:4">
      <c r="C698" s="370">
        <f>IF(B698=0,0,VLOOKUP(B698,competitors!$A$1:$B$1550,2,FALSE))</f>
        <v>0</v>
      </c>
      <c r="D698" s="370">
        <f>IF(B698=0,0,VLOOKUP(C698,competitors!$B$1:$C$1550,2,FALSE))</f>
        <v>0</v>
      </c>
    </row>
    <row r="699" spans="3:4">
      <c r="C699" s="370">
        <f>IF(B699=0,0,VLOOKUP(B699,competitors!$A$1:$B$1550,2,FALSE))</f>
        <v>0</v>
      </c>
      <c r="D699" s="370">
        <f>IF(B699=0,0,VLOOKUP(C699,competitors!$B$1:$C$1550,2,FALSE))</f>
        <v>0</v>
      </c>
    </row>
    <row r="700" spans="3:4">
      <c r="C700" s="370">
        <f>IF(B700=0,0,VLOOKUP(B700,competitors!$A$1:$B$1550,2,FALSE))</f>
        <v>0</v>
      </c>
      <c r="D700" s="370">
        <f>IF(B700=0,0,VLOOKUP(C700,competitors!$B$1:$C$1550,2,FALSE))</f>
        <v>0</v>
      </c>
    </row>
    <row r="701" spans="3:4">
      <c r="C701" s="370">
        <f>IF(B701=0,0,VLOOKUP(B701,competitors!$A$1:$B$1550,2,FALSE))</f>
        <v>0</v>
      </c>
      <c r="D701" s="370">
        <f>IF(B701=0,0,VLOOKUP(C701,competitors!$B$1:$C$1550,2,FALSE))</f>
        <v>0</v>
      </c>
    </row>
    <row r="702" spans="3:4">
      <c r="C702" s="370">
        <f>IF(B702=0,0,VLOOKUP(B702,competitors!$A$1:$B$1550,2,FALSE))</f>
        <v>0</v>
      </c>
      <c r="D702" s="370">
        <f>IF(B702=0,0,VLOOKUP(C702,competitors!$B$1:$C$1550,2,FALSE))</f>
        <v>0</v>
      </c>
    </row>
    <row r="703" spans="3:4">
      <c r="C703" s="370">
        <f>IF(B703=0,0,VLOOKUP(B703,competitors!$A$1:$B$1550,2,FALSE))</f>
        <v>0</v>
      </c>
      <c r="D703" s="370">
        <f>IF(B703=0,0,VLOOKUP(C703,competitors!$B$1:$C$1550,2,FALSE))</f>
        <v>0</v>
      </c>
    </row>
    <row r="704" spans="3:4">
      <c r="C704" s="370">
        <f>IF(B704=0,0,VLOOKUP(B704,competitors!$A$1:$B$1550,2,FALSE))</f>
        <v>0</v>
      </c>
      <c r="D704" s="370">
        <f>IF(B704=0,0,VLOOKUP(C704,competitors!$B$1:$C$1550,2,FALSE))</f>
        <v>0</v>
      </c>
    </row>
    <row r="705" spans="3:4">
      <c r="C705" s="370">
        <f>IF(B705=0,0,VLOOKUP(B705,competitors!$A$1:$B$1550,2,FALSE))</f>
        <v>0</v>
      </c>
      <c r="D705" s="370">
        <f>IF(B705=0,0,VLOOKUP(C705,competitors!$B$1:$C$1550,2,FALSE))</f>
        <v>0</v>
      </c>
    </row>
    <row r="706" spans="3:4">
      <c r="C706" s="370">
        <f>IF(B706=0,0,VLOOKUP(B706,competitors!$A$1:$B$1550,2,FALSE))</f>
        <v>0</v>
      </c>
      <c r="D706" s="370">
        <f>IF(B706=0,0,VLOOKUP(C706,competitors!$B$1:$C$1550,2,FALSE))</f>
        <v>0</v>
      </c>
    </row>
    <row r="707" spans="3:4">
      <c r="C707" s="370">
        <f>IF(B707=0,0,VLOOKUP(B707,competitors!$A$1:$B$1550,2,FALSE))</f>
        <v>0</v>
      </c>
      <c r="D707" s="370">
        <f>IF(B707=0,0,VLOOKUP(C707,competitors!$B$1:$C$1550,2,FALSE))</f>
        <v>0</v>
      </c>
    </row>
    <row r="708" spans="3:4">
      <c r="C708" s="370">
        <f>IF(B708=0,0,VLOOKUP(B708,competitors!$A$1:$B$1550,2,FALSE))</f>
        <v>0</v>
      </c>
      <c r="D708" s="370">
        <f>IF(B708=0,0,VLOOKUP(C708,competitors!$B$1:$C$1550,2,FALSE))</f>
        <v>0</v>
      </c>
    </row>
    <row r="709" spans="3:4">
      <c r="C709" s="370">
        <f>IF(B709=0,0,VLOOKUP(B709,competitors!$A$1:$B$1550,2,FALSE))</f>
        <v>0</v>
      </c>
      <c r="D709" s="370">
        <f>IF(B709=0,0,VLOOKUP(C709,competitors!$B$1:$C$1550,2,FALSE))</f>
        <v>0</v>
      </c>
    </row>
    <row r="710" spans="3:4">
      <c r="C710" s="370">
        <f>IF(B710=0,0,VLOOKUP(B710,competitors!$A$1:$B$1550,2,FALSE))</f>
        <v>0</v>
      </c>
      <c r="D710" s="370">
        <f>IF(B710=0,0,VLOOKUP(C710,competitors!$B$1:$C$1550,2,FALSE))</f>
        <v>0</v>
      </c>
    </row>
    <row r="711" spans="3:4">
      <c r="C711" s="370">
        <f>IF(B711=0,0,VLOOKUP(B711,competitors!$A$1:$B$1550,2,FALSE))</f>
        <v>0</v>
      </c>
      <c r="D711" s="370">
        <f>IF(B711=0,0,VLOOKUP(C711,competitors!$B$1:$C$1550,2,FALSE))</f>
        <v>0</v>
      </c>
    </row>
    <row r="712" spans="3:4">
      <c r="C712" s="370">
        <f>IF(B712=0,0,VLOOKUP(B712,competitors!$A$1:$B$1550,2,FALSE))</f>
        <v>0</v>
      </c>
      <c r="D712" s="370">
        <f>IF(B712=0,0,VLOOKUP(C712,competitors!$B$1:$C$1550,2,FALSE))</f>
        <v>0</v>
      </c>
    </row>
    <row r="713" spans="3:4">
      <c r="C713" s="370">
        <f>IF(B713=0,0,VLOOKUP(B713,competitors!$A$1:$B$1550,2,FALSE))</f>
        <v>0</v>
      </c>
      <c r="D713" s="370">
        <f>IF(B713=0,0,VLOOKUP(C713,competitors!$B$1:$C$1550,2,FALSE))</f>
        <v>0</v>
      </c>
    </row>
    <row r="714" spans="3:4">
      <c r="C714" s="370">
        <f>IF(B714=0,0,VLOOKUP(B714,competitors!$A$1:$B$1550,2,FALSE))</f>
        <v>0</v>
      </c>
      <c r="D714" s="370">
        <f>IF(B714=0,0,VLOOKUP(C714,competitors!$B$1:$C$1550,2,FALSE))</f>
        <v>0</v>
      </c>
    </row>
    <row r="715" spans="3:4">
      <c r="C715" s="370">
        <f>IF(B715=0,0,VLOOKUP(B715,competitors!$A$1:$B$1550,2,FALSE))</f>
        <v>0</v>
      </c>
      <c r="D715" s="370">
        <f>IF(B715=0,0,VLOOKUP(C715,competitors!$B$1:$C$1550,2,FALSE))</f>
        <v>0</v>
      </c>
    </row>
    <row r="716" spans="3:4">
      <c r="C716" s="370">
        <f>IF(B716=0,0,VLOOKUP(B716,competitors!$A$1:$B$1550,2,FALSE))</f>
        <v>0</v>
      </c>
      <c r="D716" s="370">
        <f>IF(B716=0,0,VLOOKUP(C716,competitors!$B$1:$C$1550,2,FALSE))</f>
        <v>0</v>
      </c>
    </row>
    <row r="717" spans="3:4">
      <c r="C717" s="370">
        <f>IF(B717=0,0,VLOOKUP(B717,competitors!$A$1:$B$1550,2,FALSE))</f>
        <v>0</v>
      </c>
      <c r="D717" s="370">
        <f>IF(B717=0,0,VLOOKUP(C717,competitors!$B$1:$C$1550,2,FALSE))</f>
        <v>0</v>
      </c>
    </row>
    <row r="718" spans="3:4">
      <c r="C718" s="370">
        <f>IF(B718=0,0,VLOOKUP(B718,competitors!$A$1:$B$1550,2,FALSE))</f>
        <v>0</v>
      </c>
      <c r="D718" s="370">
        <f>IF(B718=0,0,VLOOKUP(C718,competitors!$B$1:$C$1550,2,FALSE))</f>
        <v>0</v>
      </c>
    </row>
    <row r="719" spans="3:4">
      <c r="C719" s="370">
        <f>IF(B719=0,0,VLOOKUP(B719,competitors!$A$1:$B$1550,2,FALSE))</f>
        <v>0</v>
      </c>
      <c r="D719" s="370">
        <f>IF(B719=0,0,VLOOKUP(C719,competitors!$B$1:$C$1550,2,FALSE))</f>
        <v>0</v>
      </c>
    </row>
    <row r="720" spans="3:4">
      <c r="C720" s="370">
        <f>IF(B720=0,0,VLOOKUP(B720,competitors!$A$1:$B$1550,2,FALSE))</f>
        <v>0</v>
      </c>
      <c r="D720" s="370">
        <f>IF(B720=0,0,VLOOKUP(C720,competitors!$B$1:$C$1550,2,FALSE))</f>
        <v>0</v>
      </c>
    </row>
    <row r="721" spans="3:4">
      <c r="C721" s="370">
        <f>IF(B721=0,0,VLOOKUP(B721,competitors!$A$1:$B$1550,2,FALSE))</f>
        <v>0</v>
      </c>
      <c r="D721" s="370">
        <f>IF(B721=0,0,VLOOKUP(C721,competitors!$B$1:$C$1550,2,FALSE))</f>
        <v>0</v>
      </c>
    </row>
    <row r="722" spans="3:4">
      <c r="C722" s="370">
        <f>IF(B722=0,0,VLOOKUP(B722,competitors!$A$1:$B$1550,2,FALSE))</f>
        <v>0</v>
      </c>
      <c r="D722" s="370">
        <f>IF(B722=0,0,VLOOKUP(C722,competitors!$B$1:$C$1550,2,FALSE))</f>
        <v>0</v>
      </c>
    </row>
    <row r="723" spans="3:4">
      <c r="C723" s="370">
        <f>IF(B723=0,0,VLOOKUP(B723,competitors!$A$1:$B$1550,2,FALSE))</f>
        <v>0</v>
      </c>
      <c r="D723" s="370">
        <f>IF(B723=0,0,VLOOKUP(C723,competitors!$B$1:$C$1550,2,FALSE))</f>
        <v>0</v>
      </c>
    </row>
    <row r="724" spans="3:4">
      <c r="C724" s="370">
        <f>IF(B724=0,0,VLOOKUP(B724,competitors!$A$1:$B$1550,2,FALSE))</f>
        <v>0</v>
      </c>
      <c r="D724" s="370">
        <f>IF(B724=0,0,VLOOKUP(C724,competitors!$B$1:$C$1550,2,FALSE))</f>
        <v>0</v>
      </c>
    </row>
    <row r="725" spans="3:4">
      <c r="C725" s="370">
        <f>IF(B725=0,0,VLOOKUP(B725,competitors!$A$1:$B$1550,2,FALSE))</f>
        <v>0</v>
      </c>
      <c r="D725" s="370">
        <f>IF(B725=0,0,VLOOKUP(C725,competitors!$B$1:$C$1550,2,FALSE))</f>
        <v>0</v>
      </c>
    </row>
    <row r="726" spans="3:4">
      <c r="C726" s="370">
        <f>IF(B726=0,0,VLOOKUP(B726,competitors!$A$1:$B$1550,2,FALSE))</f>
        <v>0</v>
      </c>
      <c r="D726" s="370">
        <f>IF(B726=0,0,VLOOKUP(C726,competitors!$B$1:$C$1550,2,FALSE))</f>
        <v>0</v>
      </c>
    </row>
    <row r="727" spans="3:4">
      <c r="C727" s="370">
        <f>IF(B727=0,0,VLOOKUP(B727,competitors!$A$1:$B$1550,2,FALSE))</f>
        <v>0</v>
      </c>
      <c r="D727" s="370">
        <f>IF(B727=0,0,VLOOKUP(C727,competitors!$B$1:$C$1550,2,FALSE))</f>
        <v>0</v>
      </c>
    </row>
    <row r="728" spans="3:4">
      <c r="C728" s="370">
        <f>IF(B728=0,0,VLOOKUP(B728,competitors!$A$1:$B$1550,2,FALSE))</f>
        <v>0</v>
      </c>
      <c r="D728" s="370">
        <f>IF(B728=0,0,VLOOKUP(C728,competitors!$B$1:$C$1550,2,FALSE))</f>
        <v>0</v>
      </c>
    </row>
    <row r="729" spans="3:4">
      <c r="C729" s="370">
        <f>IF(B729=0,0,VLOOKUP(B729,competitors!$A$1:$B$1550,2,FALSE))</f>
        <v>0</v>
      </c>
      <c r="D729" s="370">
        <f>IF(B729=0,0,VLOOKUP(C729,competitors!$B$1:$C$1550,2,FALSE))</f>
        <v>0</v>
      </c>
    </row>
    <row r="730" spans="3:4">
      <c r="C730" s="370">
        <f>IF(B730=0,0,VLOOKUP(B730,competitors!$A$1:$B$1550,2,FALSE))</f>
        <v>0</v>
      </c>
      <c r="D730" s="370">
        <f>IF(B730=0,0,VLOOKUP(C730,competitors!$B$1:$C$1550,2,FALSE))</f>
        <v>0</v>
      </c>
    </row>
    <row r="731" spans="3:4">
      <c r="C731" s="370">
        <f>IF(B731=0,0,VLOOKUP(B731,competitors!$A$1:$B$1550,2,FALSE))</f>
        <v>0</v>
      </c>
      <c r="D731" s="370">
        <f>IF(B731=0,0,VLOOKUP(C731,competitors!$B$1:$C$1550,2,FALSE))</f>
        <v>0</v>
      </c>
    </row>
    <row r="732" spans="3:4">
      <c r="C732" s="370">
        <f>IF(B732=0,0,VLOOKUP(B732,competitors!$A$1:$B$1550,2,FALSE))</f>
        <v>0</v>
      </c>
      <c r="D732" s="370">
        <f>IF(B732=0,0,VLOOKUP(C732,competitors!$B$1:$C$1550,2,FALSE))</f>
        <v>0</v>
      </c>
    </row>
    <row r="733" spans="3:4">
      <c r="C733" s="370">
        <f>IF(B733=0,0,VLOOKUP(B733,competitors!$A$1:$B$1550,2,FALSE))</f>
        <v>0</v>
      </c>
      <c r="D733" s="370">
        <f>IF(B733=0,0,VLOOKUP(C733,competitors!$B$1:$C$1550,2,FALSE))</f>
        <v>0</v>
      </c>
    </row>
    <row r="734" spans="3:4">
      <c r="C734" s="370">
        <f>IF(B734=0,0,VLOOKUP(B734,competitors!$A$1:$B$1550,2,FALSE))</f>
        <v>0</v>
      </c>
      <c r="D734" s="370">
        <f>IF(B734=0,0,VLOOKUP(C734,competitors!$B$1:$C$1550,2,FALSE))</f>
        <v>0</v>
      </c>
    </row>
    <row r="735" spans="3:4">
      <c r="C735" s="370">
        <f>IF(B735=0,0,VLOOKUP(B735,competitors!$A$1:$B$1550,2,FALSE))</f>
        <v>0</v>
      </c>
      <c r="D735" s="370">
        <f>IF(B735=0,0,VLOOKUP(C735,competitors!$B$1:$C$1550,2,FALSE))</f>
        <v>0</v>
      </c>
    </row>
    <row r="736" spans="3:4">
      <c r="C736" s="370">
        <f>IF(B736=0,0,VLOOKUP(B736,competitors!$A$1:$B$1550,2,FALSE))</f>
        <v>0</v>
      </c>
      <c r="D736" s="370">
        <f>IF(B736=0,0,VLOOKUP(C736,competitors!$B$1:$C$1550,2,FALSE))</f>
        <v>0</v>
      </c>
    </row>
    <row r="737" spans="3:4">
      <c r="C737" s="370">
        <f>IF(B737=0,0,VLOOKUP(B737,competitors!$A$1:$B$1550,2,FALSE))</f>
        <v>0</v>
      </c>
      <c r="D737" s="370">
        <f>IF(B737=0,0,VLOOKUP(C737,competitors!$B$1:$C$1550,2,FALSE))</f>
        <v>0</v>
      </c>
    </row>
    <row r="738" spans="3:4">
      <c r="C738" s="370">
        <f>IF(B738=0,0,VLOOKUP(B738,competitors!$A$1:$B$1550,2,FALSE))</f>
        <v>0</v>
      </c>
      <c r="D738" s="370">
        <f>IF(B738=0,0,VLOOKUP(C738,competitors!$B$1:$C$1550,2,FALSE))</f>
        <v>0</v>
      </c>
    </row>
    <row r="739" spans="3:4">
      <c r="C739" s="370">
        <f>IF(B739=0,0,VLOOKUP(B739,competitors!$A$1:$B$1550,2,FALSE))</f>
        <v>0</v>
      </c>
      <c r="D739" s="370">
        <f>IF(B739=0,0,VLOOKUP(C739,competitors!$B$1:$C$1550,2,FALSE))</f>
        <v>0</v>
      </c>
    </row>
    <row r="740" spans="3:4">
      <c r="C740" s="370">
        <f>IF(B740=0,0,VLOOKUP(B740,competitors!$A$1:$B$1550,2,FALSE))</f>
        <v>0</v>
      </c>
      <c r="D740" s="370">
        <f>IF(B740=0,0,VLOOKUP(C740,competitors!$B$1:$C$1550,2,FALSE))</f>
        <v>0</v>
      </c>
    </row>
    <row r="741" spans="3:4">
      <c r="C741" s="370">
        <f>IF(B741=0,0,VLOOKUP(B741,competitors!$A$1:$B$1550,2,FALSE))</f>
        <v>0</v>
      </c>
      <c r="D741" s="370">
        <f>IF(B741=0,0,VLOOKUP(C741,competitors!$B$1:$C$1550,2,FALSE))</f>
        <v>0</v>
      </c>
    </row>
    <row r="742" spans="3:4">
      <c r="C742" s="370">
        <f>IF(B742=0,0,VLOOKUP(B742,competitors!$A$1:$B$1550,2,FALSE))</f>
        <v>0</v>
      </c>
      <c r="D742" s="370">
        <f>IF(B742=0,0,VLOOKUP(C742,competitors!$B$1:$C$1550,2,FALSE))</f>
        <v>0</v>
      </c>
    </row>
    <row r="743" spans="3:4">
      <c r="C743" s="370">
        <f>IF(B743=0,0,VLOOKUP(B743,competitors!$A$1:$B$1550,2,FALSE))</f>
        <v>0</v>
      </c>
      <c r="D743" s="370">
        <f>IF(B743=0,0,VLOOKUP(C743,competitors!$B$1:$C$1550,2,FALSE))</f>
        <v>0</v>
      </c>
    </row>
    <row r="744" spans="3:4">
      <c r="C744" s="370">
        <f>IF(B744=0,0,VLOOKUP(B744,competitors!$A$1:$B$1550,2,FALSE))</f>
        <v>0</v>
      </c>
      <c r="D744" s="370">
        <f>IF(B744=0,0,VLOOKUP(C744,competitors!$B$1:$C$1550,2,FALSE))</f>
        <v>0</v>
      </c>
    </row>
    <row r="745" spans="3:4">
      <c r="C745" s="370">
        <f>IF(B745=0,0,VLOOKUP(B745,competitors!$A$1:$B$1550,2,FALSE))</f>
        <v>0</v>
      </c>
      <c r="D745" s="370">
        <f>IF(B745=0,0,VLOOKUP(C745,competitors!$B$1:$C$1550,2,FALSE))</f>
        <v>0</v>
      </c>
    </row>
    <row r="746" spans="3:4">
      <c r="C746" s="370">
        <f>IF(B746=0,0,VLOOKUP(B746,competitors!$A$1:$B$1550,2,FALSE))</f>
        <v>0</v>
      </c>
      <c r="D746" s="370">
        <f>IF(B746=0,0,VLOOKUP(C746,competitors!$B$1:$C$1550,2,FALSE))</f>
        <v>0</v>
      </c>
    </row>
    <row r="747" spans="3:4">
      <c r="C747" s="370">
        <f>IF(B747=0,0,VLOOKUP(B747,competitors!$A$1:$B$1550,2,FALSE))</f>
        <v>0</v>
      </c>
      <c r="D747" s="370">
        <f>IF(B747=0,0,VLOOKUP(C747,competitors!$B$1:$C$1550,2,FALSE))</f>
        <v>0</v>
      </c>
    </row>
    <row r="748" spans="3:4">
      <c r="C748" s="370">
        <f>IF(B748=0,0,VLOOKUP(B748,competitors!$A$1:$B$1550,2,FALSE))</f>
        <v>0</v>
      </c>
      <c r="D748" s="370">
        <f>IF(B748=0,0,VLOOKUP(C748,competitors!$B$1:$C$1550,2,FALSE))</f>
        <v>0</v>
      </c>
    </row>
    <row r="749" spans="3:4">
      <c r="C749" s="370">
        <f>IF(B749=0,0,VLOOKUP(B749,competitors!$A$1:$B$1550,2,FALSE))</f>
        <v>0</v>
      </c>
      <c r="D749" s="370">
        <f>IF(B749=0,0,VLOOKUP(C749,competitors!$B$1:$C$1550,2,FALSE))</f>
        <v>0</v>
      </c>
    </row>
    <row r="750" spans="3:4">
      <c r="C750" s="370">
        <f>IF(B750=0,0,VLOOKUP(B750,competitors!$A$1:$B$1550,2,FALSE))</f>
        <v>0</v>
      </c>
      <c r="D750" s="370">
        <f>IF(B750=0,0,VLOOKUP(C750,competitors!$B$1:$C$1550,2,FALSE))</f>
        <v>0</v>
      </c>
    </row>
    <row r="751" spans="3:4">
      <c r="C751" s="370">
        <f>IF(B751=0,0,VLOOKUP(B751,competitors!$A$1:$B$1550,2,FALSE))</f>
        <v>0</v>
      </c>
      <c r="D751" s="370">
        <f>IF(B751=0,0,VLOOKUP(C751,competitors!$B$1:$C$1550,2,FALSE))</f>
        <v>0</v>
      </c>
    </row>
    <row r="752" spans="3:4">
      <c r="C752" s="370">
        <f>IF(B752=0,0,VLOOKUP(B752,competitors!$A$1:$B$1550,2,FALSE))</f>
        <v>0</v>
      </c>
      <c r="D752" s="370">
        <f>IF(B752=0,0,VLOOKUP(C752,competitors!$B$1:$C$1550,2,FALSE))</f>
        <v>0</v>
      </c>
    </row>
    <row r="753" spans="3:4">
      <c r="C753" s="370">
        <f>IF(B753=0,0,VLOOKUP(B753,competitors!$A$1:$B$1550,2,FALSE))</f>
        <v>0</v>
      </c>
      <c r="D753" s="370">
        <f>IF(B753=0,0,VLOOKUP(C753,competitors!$B$1:$C$1550,2,FALSE))</f>
        <v>0</v>
      </c>
    </row>
    <row r="754" spans="3:4">
      <c r="C754" s="370">
        <f>IF(B754=0,0,VLOOKUP(B754,competitors!$A$1:$B$1550,2,FALSE))</f>
        <v>0</v>
      </c>
      <c r="D754" s="370">
        <f>IF(B754=0,0,VLOOKUP(C754,competitors!$B$1:$C$1550,2,FALSE))</f>
        <v>0</v>
      </c>
    </row>
    <row r="755" spans="3:4">
      <c r="C755" s="370">
        <f>IF(B755=0,0,VLOOKUP(B755,competitors!$A$1:$B$1550,2,FALSE))</f>
        <v>0</v>
      </c>
      <c r="D755" s="370">
        <f>IF(B755=0,0,VLOOKUP(C755,competitors!$B$1:$C$1550,2,FALSE))</f>
        <v>0</v>
      </c>
    </row>
    <row r="756" spans="3:4">
      <c r="C756" s="370">
        <f>IF(B756=0,0,VLOOKUP(B756,competitors!$A$1:$B$1550,2,FALSE))</f>
        <v>0</v>
      </c>
      <c r="D756" s="370">
        <f>IF(B756=0,0,VLOOKUP(C756,competitors!$B$1:$C$1550,2,FALSE))</f>
        <v>0</v>
      </c>
    </row>
    <row r="757" spans="3:4">
      <c r="C757" s="370">
        <f>IF(B757=0,0,VLOOKUP(B757,competitors!$A$1:$B$1550,2,FALSE))</f>
        <v>0</v>
      </c>
      <c r="D757" s="370">
        <f>IF(B757=0,0,VLOOKUP(C757,competitors!$B$1:$C$1550,2,FALSE))</f>
        <v>0</v>
      </c>
    </row>
    <row r="758" spans="3:4">
      <c r="C758" s="370">
        <f>IF(B758=0,0,VLOOKUP(B758,competitors!$A$1:$B$1550,2,FALSE))</f>
        <v>0</v>
      </c>
      <c r="D758" s="370">
        <f>IF(B758=0,0,VLOOKUP(C758,competitors!$B$1:$C$1550,2,FALSE))</f>
        <v>0</v>
      </c>
    </row>
    <row r="759" spans="3:4">
      <c r="C759" s="370">
        <f>IF(B759=0,0,VLOOKUP(B759,competitors!$A$1:$B$1550,2,FALSE))</f>
        <v>0</v>
      </c>
      <c r="D759" s="370">
        <f>IF(B759=0,0,VLOOKUP(C759,competitors!$B$1:$C$1550,2,FALSE))</f>
        <v>0</v>
      </c>
    </row>
    <row r="760" spans="3:4">
      <c r="C760" s="370">
        <f>IF(B760=0,0,VLOOKUP(B760,competitors!$A$1:$B$1550,2,FALSE))</f>
        <v>0</v>
      </c>
      <c r="D760" s="370">
        <f>IF(B760=0,0,VLOOKUP(C760,competitors!$B$1:$C$1550,2,FALSE))</f>
        <v>0</v>
      </c>
    </row>
    <row r="761" spans="3:4">
      <c r="C761" s="370">
        <f>IF(B761=0,0,VLOOKUP(B761,competitors!$A$1:$B$1550,2,FALSE))</f>
        <v>0</v>
      </c>
      <c r="D761" s="370">
        <f>IF(B761=0,0,VLOOKUP(C761,competitors!$B$1:$C$1550,2,FALSE))</f>
        <v>0</v>
      </c>
    </row>
    <row r="762" spans="3:4">
      <c r="C762" s="370">
        <f>IF(B762=0,0,VLOOKUP(B762,competitors!$A$1:$B$1550,2,FALSE))</f>
        <v>0</v>
      </c>
      <c r="D762" s="370">
        <f>IF(B762=0,0,VLOOKUP(C762,competitors!$B$1:$C$1550,2,FALSE))</f>
        <v>0</v>
      </c>
    </row>
    <row r="763" spans="3:4">
      <c r="C763" s="370">
        <f>IF(B763=0,0,VLOOKUP(B763,competitors!$A$1:$B$1550,2,FALSE))</f>
        <v>0</v>
      </c>
      <c r="D763" s="370">
        <f>IF(B763=0,0,VLOOKUP(C763,competitors!$B$1:$C$1550,2,FALSE))</f>
        <v>0</v>
      </c>
    </row>
    <row r="764" spans="3:4">
      <c r="C764" s="370">
        <f>IF(B764=0,0,VLOOKUP(B764,competitors!$A$1:$B$1550,2,FALSE))</f>
        <v>0</v>
      </c>
      <c r="D764" s="370">
        <f>IF(B764=0,0,VLOOKUP(C764,competitors!$B$1:$C$1550,2,FALSE))</f>
        <v>0</v>
      </c>
    </row>
    <row r="765" spans="3:4">
      <c r="C765" s="370">
        <f>IF(B765=0,0,VLOOKUP(B765,competitors!$A$1:$B$1550,2,FALSE))</f>
        <v>0</v>
      </c>
      <c r="D765" s="370">
        <f>IF(B765=0,0,VLOOKUP(C765,competitors!$B$1:$C$1550,2,FALSE))</f>
        <v>0</v>
      </c>
    </row>
    <row r="766" spans="3:4">
      <c r="C766" s="370">
        <f>IF(B766=0,0,VLOOKUP(B766,competitors!$A$1:$B$1550,2,FALSE))</f>
        <v>0</v>
      </c>
      <c r="D766" s="370">
        <f>IF(B766=0,0,VLOOKUP(C766,competitors!$B$1:$C$1550,2,FALSE))</f>
        <v>0</v>
      </c>
    </row>
    <row r="767" spans="3:4">
      <c r="C767" s="370">
        <f>IF(B767=0,0,VLOOKUP(B767,competitors!$A$1:$B$1550,2,FALSE))</f>
        <v>0</v>
      </c>
      <c r="D767" s="370">
        <f>IF(B767=0,0,VLOOKUP(C767,competitors!$B$1:$C$1550,2,FALSE))</f>
        <v>0</v>
      </c>
    </row>
    <row r="768" spans="3:4">
      <c r="C768" s="370">
        <f>IF(B768=0,0,VLOOKUP(B768,competitors!$A$1:$B$1550,2,FALSE))</f>
        <v>0</v>
      </c>
      <c r="D768" s="370">
        <f>IF(B768=0,0,VLOOKUP(C768,competitors!$B$1:$C$1550,2,FALSE))</f>
        <v>0</v>
      </c>
    </row>
    <row r="769" spans="3:4">
      <c r="C769" s="370">
        <f>IF(B769=0,0,VLOOKUP(B769,competitors!$A$1:$B$1550,2,FALSE))</f>
        <v>0</v>
      </c>
      <c r="D769" s="370">
        <f>IF(B769=0,0,VLOOKUP(C769,competitors!$B$1:$C$1550,2,FALSE))</f>
        <v>0</v>
      </c>
    </row>
    <row r="770" spans="3:4">
      <c r="C770" s="370">
        <f>IF(B770=0,0,VLOOKUP(B770,competitors!$A$1:$B$1550,2,FALSE))</f>
        <v>0</v>
      </c>
      <c r="D770" s="370">
        <f>IF(B770=0,0,VLOOKUP(C770,competitors!$B$1:$C$1550,2,FALSE))</f>
        <v>0</v>
      </c>
    </row>
    <row r="771" spans="3:4">
      <c r="C771" s="370">
        <f>IF(B771=0,0,VLOOKUP(B771,competitors!$A$1:$B$1550,2,FALSE))</f>
        <v>0</v>
      </c>
      <c r="D771" s="370">
        <f>IF(B771=0,0,VLOOKUP(C771,competitors!$B$1:$C$1550,2,FALSE))</f>
        <v>0</v>
      </c>
    </row>
    <row r="772" spans="3:4">
      <c r="C772" s="370">
        <f>IF(B772=0,0,VLOOKUP(B772,competitors!$A$1:$B$1550,2,FALSE))</f>
        <v>0</v>
      </c>
      <c r="D772" s="370">
        <f>IF(B772=0,0,VLOOKUP(C772,competitors!$B$1:$C$1550,2,FALSE))</f>
        <v>0</v>
      </c>
    </row>
    <row r="773" spans="3:4">
      <c r="C773" s="370">
        <f>IF(B773=0,0,VLOOKUP(B773,competitors!$A$1:$B$1550,2,FALSE))</f>
        <v>0</v>
      </c>
      <c r="D773" s="370">
        <f>IF(B773=0,0,VLOOKUP(C773,competitors!$B$1:$C$1550,2,FALSE))</f>
        <v>0</v>
      </c>
    </row>
    <row r="774" spans="3:4">
      <c r="C774" s="370">
        <f>IF(B774=0,0,VLOOKUP(B774,competitors!$A$1:$B$1550,2,FALSE))</f>
        <v>0</v>
      </c>
      <c r="D774" s="370">
        <f>IF(B774=0,0,VLOOKUP(C774,competitors!$B$1:$C$1550,2,FALSE))</f>
        <v>0</v>
      </c>
    </row>
    <row r="775" spans="3:4">
      <c r="C775" s="370">
        <f>IF(B775=0,0,VLOOKUP(B775,competitors!$A$1:$B$1550,2,FALSE))</f>
        <v>0</v>
      </c>
      <c r="D775" s="370">
        <f>IF(B775=0,0,VLOOKUP(C775,competitors!$B$1:$C$1550,2,FALSE))</f>
        <v>0</v>
      </c>
    </row>
    <row r="776" spans="3:4">
      <c r="C776" s="370">
        <f>IF(B776=0,0,VLOOKUP(B776,competitors!$A$1:$B$1550,2,FALSE))</f>
        <v>0</v>
      </c>
      <c r="D776" s="370">
        <f>IF(B776=0,0,VLOOKUP(C776,competitors!$B$1:$C$1550,2,FALSE))</f>
        <v>0</v>
      </c>
    </row>
    <row r="777" spans="3:4">
      <c r="C777" s="370">
        <f>IF(B777=0,0,VLOOKUP(B777,competitors!$A$1:$B$1550,2,FALSE))</f>
        <v>0</v>
      </c>
      <c r="D777" s="370">
        <f>IF(B777=0,0,VLOOKUP(C777,competitors!$B$1:$C$1550,2,FALSE))</f>
        <v>0</v>
      </c>
    </row>
    <row r="778" spans="3:4">
      <c r="C778" s="370">
        <f>IF(B778=0,0,VLOOKUP(B778,competitors!$A$1:$B$1550,2,FALSE))</f>
        <v>0</v>
      </c>
      <c r="D778" s="370">
        <f>IF(B778=0,0,VLOOKUP(C778,competitors!$B$1:$C$1550,2,FALSE))</f>
        <v>0</v>
      </c>
    </row>
    <row r="779" spans="3:4">
      <c r="C779" s="370">
        <f>IF(B779=0,0,VLOOKUP(B779,competitors!$A$1:$B$1550,2,FALSE))</f>
        <v>0</v>
      </c>
      <c r="D779" s="370">
        <f>IF(B779=0,0,VLOOKUP(C779,competitors!$B$1:$C$1550,2,FALSE))</f>
        <v>0</v>
      </c>
    </row>
    <row r="780" spans="3:4">
      <c r="C780" s="370">
        <f>IF(B780=0,0,VLOOKUP(B780,competitors!$A$1:$B$1550,2,FALSE))</f>
        <v>0</v>
      </c>
      <c r="D780" s="370">
        <f>IF(B780=0,0,VLOOKUP(C780,competitors!$B$1:$C$1550,2,FALSE))</f>
        <v>0</v>
      </c>
    </row>
    <row r="781" spans="3:4">
      <c r="C781" s="370">
        <f>IF(B781=0,0,VLOOKUP(B781,competitors!$A$1:$B$1550,2,FALSE))</f>
        <v>0</v>
      </c>
      <c r="D781" s="370">
        <f>IF(B781=0,0,VLOOKUP(C781,competitors!$B$1:$C$1550,2,FALSE))</f>
        <v>0</v>
      </c>
    </row>
    <row r="782" spans="3:4">
      <c r="C782" s="370">
        <f>IF(B782=0,0,VLOOKUP(B782,competitors!$A$1:$B$1550,2,FALSE))</f>
        <v>0</v>
      </c>
      <c r="D782" s="370">
        <f>IF(B782=0,0,VLOOKUP(C782,competitors!$B$1:$C$1550,2,FALSE))</f>
        <v>0</v>
      </c>
    </row>
    <row r="783" spans="3:4">
      <c r="C783" s="370">
        <f>IF(B783=0,0,VLOOKUP(B783,competitors!$A$1:$B$1550,2,FALSE))</f>
        <v>0</v>
      </c>
      <c r="D783" s="370">
        <f>IF(B783=0,0,VLOOKUP(C783,competitors!$B$1:$C$1550,2,FALSE))</f>
        <v>0</v>
      </c>
    </row>
    <row r="784" spans="3:4">
      <c r="C784" s="370">
        <f>IF(B784=0,0,VLOOKUP(B784,competitors!$A$1:$B$1550,2,FALSE))</f>
        <v>0</v>
      </c>
      <c r="D784" s="370">
        <f>IF(B784=0,0,VLOOKUP(C784,competitors!$B$1:$C$1550,2,FALSE))</f>
        <v>0</v>
      </c>
    </row>
    <row r="785" spans="3:4">
      <c r="C785" s="370">
        <f>IF(B785=0,0,VLOOKUP(B785,competitors!$A$1:$B$1550,2,FALSE))</f>
        <v>0</v>
      </c>
      <c r="D785" s="370">
        <f>IF(B785=0,0,VLOOKUP(C785,competitors!$B$1:$C$1550,2,FALSE))</f>
        <v>0</v>
      </c>
    </row>
    <row r="786" spans="3:4">
      <c r="C786" s="370">
        <f>IF(B786=0,0,VLOOKUP(B786,competitors!$A$1:$B$1550,2,FALSE))</f>
        <v>0</v>
      </c>
      <c r="D786" s="370">
        <f>IF(B786=0,0,VLOOKUP(C786,competitors!$B$1:$C$1550,2,FALSE))</f>
        <v>0</v>
      </c>
    </row>
    <row r="787" spans="3:4">
      <c r="C787" s="370">
        <f>IF(B787=0,0,VLOOKUP(B787,competitors!$A$1:$B$1550,2,FALSE))</f>
        <v>0</v>
      </c>
      <c r="D787" s="370">
        <f>IF(B787=0,0,VLOOKUP(C787,competitors!$B$1:$C$1550,2,FALSE))</f>
        <v>0</v>
      </c>
    </row>
    <row r="788" spans="3:4">
      <c r="C788" s="370">
        <f>IF(B788=0,0,VLOOKUP(B788,competitors!$A$1:$B$1550,2,FALSE))</f>
        <v>0</v>
      </c>
      <c r="D788" s="370">
        <f>IF(B788=0,0,VLOOKUP(C788,competitors!$B$1:$C$1550,2,FALSE))</f>
        <v>0</v>
      </c>
    </row>
    <row r="789" spans="3:4">
      <c r="C789" s="370">
        <f>IF(B789=0,0,VLOOKUP(B789,competitors!$A$1:$B$1550,2,FALSE))</f>
        <v>0</v>
      </c>
      <c r="D789" s="370">
        <f>IF(B789=0,0,VLOOKUP(C789,competitors!$B$1:$C$1550,2,FALSE))</f>
        <v>0</v>
      </c>
    </row>
    <row r="790" spans="3:4">
      <c r="C790" s="370">
        <f>IF(B790=0,0,VLOOKUP(B790,competitors!$A$1:$B$1550,2,FALSE))</f>
        <v>0</v>
      </c>
      <c r="D790" s="370">
        <f>IF(B790=0,0,VLOOKUP(C790,competitors!$B$1:$C$1550,2,FALSE))</f>
        <v>0</v>
      </c>
    </row>
    <row r="791" spans="3:4">
      <c r="C791" s="370">
        <f>IF(B791=0,0,VLOOKUP(B791,competitors!$A$1:$B$1550,2,FALSE))</f>
        <v>0</v>
      </c>
      <c r="D791" s="370">
        <f>IF(B791=0,0,VLOOKUP(C791,competitors!$B$1:$C$1550,2,FALSE))</f>
        <v>0</v>
      </c>
    </row>
    <row r="792" spans="3:4">
      <c r="C792" s="370">
        <f>IF(B792=0,0,VLOOKUP(B792,competitors!$A$1:$B$1550,2,FALSE))</f>
        <v>0</v>
      </c>
      <c r="D792" s="370">
        <f>IF(B792=0,0,VLOOKUP(C792,competitors!$B$1:$C$1550,2,FALSE))</f>
        <v>0</v>
      </c>
    </row>
    <row r="793" spans="3:4">
      <c r="C793" s="370">
        <f>IF(B793=0,0,VLOOKUP(B793,competitors!$A$1:$B$1550,2,FALSE))</f>
        <v>0</v>
      </c>
      <c r="D793" s="370">
        <f>IF(B793=0,0,VLOOKUP(C793,competitors!$B$1:$C$1550,2,FALSE))</f>
        <v>0</v>
      </c>
    </row>
    <row r="794" spans="3:4">
      <c r="C794" s="370">
        <f>IF(B794=0,0,VLOOKUP(B794,competitors!$A$1:$B$1550,2,FALSE))</f>
        <v>0</v>
      </c>
      <c r="D794" s="370">
        <f>IF(B794=0,0,VLOOKUP(C794,competitors!$B$1:$C$1550,2,FALSE))</f>
        <v>0</v>
      </c>
    </row>
    <row r="795" spans="3:4">
      <c r="C795" s="370">
        <f>IF(B795=0,0,VLOOKUP(B795,competitors!$A$1:$B$1550,2,FALSE))</f>
        <v>0</v>
      </c>
      <c r="D795" s="370">
        <f>IF(B795=0,0,VLOOKUP(C795,competitors!$B$1:$C$1550,2,FALSE))</f>
        <v>0</v>
      </c>
    </row>
    <row r="796" spans="3:4">
      <c r="C796" s="370">
        <f>IF(B796=0,0,VLOOKUP(B796,competitors!$A$1:$B$1550,2,FALSE))</f>
        <v>0</v>
      </c>
      <c r="D796" s="370">
        <f>IF(B796=0,0,VLOOKUP(C796,competitors!$B$1:$C$1550,2,FALSE))</f>
        <v>0</v>
      </c>
    </row>
    <row r="797" spans="3:4">
      <c r="C797" s="370">
        <f>IF(B797=0,0,VLOOKUP(B797,competitors!$A$1:$B$1550,2,FALSE))</f>
        <v>0</v>
      </c>
      <c r="D797" s="370">
        <f>IF(B797=0,0,VLOOKUP(C797,competitors!$B$1:$C$1550,2,FALSE))</f>
        <v>0</v>
      </c>
    </row>
    <row r="798" spans="3:4">
      <c r="C798" s="370">
        <f>IF(B798=0,0,VLOOKUP(B798,competitors!$A$1:$B$1550,2,FALSE))</f>
        <v>0</v>
      </c>
      <c r="D798" s="370">
        <f>IF(B798=0,0,VLOOKUP(C798,competitors!$B$1:$C$1550,2,FALSE))</f>
        <v>0</v>
      </c>
    </row>
    <row r="799" spans="3:4">
      <c r="C799" s="370">
        <f>IF(B799=0,0,VLOOKUP(B799,competitors!$A$1:$B$1550,2,FALSE))</f>
        <v>0</v>
      </c>
      <c r="D799" s="370">
        <f>IF(B799=0,0,VLOOKUP(C799,competitors!$B$1:$C$1550,2,FALSE))</f>
        <v>0</v>
      </c>
    </row>
    <row r="800" spans="3:4">
      <c r="C800" s="370">
        <f>IF(B800=0,0,VLOOKUP(B800,competitors!$A$1:$B$1550,2,FALSE))</f>
        <v>0</v>
      </c>
      <c r="D800" s="370">
        <f>IF(B800=0,0,VLOOKUP(C800,competitors!$B$1:$C$1550,2,FALSE))</f>
        <v>0</v>
      </c>
    </row>
    <row r="801" spans="3:4">
      <c r="C801" s="370">
        <f>IF(B801=0,0,VLOOKUP(B801,competitors!$A$1:$B$1550,2,FALSE))</f>
        <v>0</v>
      </c>
      <c r="D801" s="370">
        <f>IF(B801=0,0,VLOOKUP(C801,competitors!$B$1:$C$1550,2,FALSE))</f>
        <v>0</v>
      </c>
    </row>
    <row r="802" spans="3:4">
      <c r="C802" s="370">
        <f>IF(B802=0,0,VLOOKUP(B802,competitors!$A$1:$B$1550,2,FALSE))</f>
        <v>0</v>
      </c>
      <c r="D802" s="370">
        <f>IF(B802=0,0,VLOOKUP(C802,competitors!$B$1:$C$1550,2,FALSE))</f>
        <v>0</v>
      </c>
    </row>
    <row r="803" spans="3:4">
      <c r="C803" s="370">
        <f>IF(B803=0,0,VLOOKUP(B803,competitors!$A$1:$B$1550,2,FALSE))</f>
        <v>0</v>
      </c>
      <c r="D803" s="370">
        <f>IF(B803=0,0,VLOOKUP(C803,competitors!$B$1:$C$1550,2,FALSE))</f>
        <v>0</v>
      </c>
    </row>
    <row r="804" spans="3:4">
      <c r="C804" s="370">
        <f>IF(B804=0,0,VLOOKUP(B804,competitors!$A$1:$B$1550,2,FALSE))</f>
        <v>0</v>
      </c>
      <c r="D804" s="370">
        <f>IF(B804=0,0,VLOOKUP(C804,competitors!$B$1:$C$1550,2,FALSE))</f>
        <v>0</v>
      </c>
    </row>
    <row r="805" spans="3:4">
      <c r="C805" s="370">
        <f>IF(B805=0,0,VLOOKUP(B805,competitors!$A$1:$B$1550,2,FALSE))</f>
        <v>0</v>
      </c>
      <c r="D805" s="370">
        <f>IF(B805=0,0,VLOOKUP(C805,competitors!$B$1:$C$1550,2,FALSE))</f>
        <v>0</v>
      </c>
    </row>
    <row r="806" spans="3:4">
      <c r="C806" s="370">
        <f>IF(B806=0,0,VLOOKUP(B806,competitors!$A$1:$B$1550,2,FALSE))</f>
        <v>0</v>
      </c>
      <c r="D806" s="370">
        <f>IF(B806=0,0,VLOOKUP(C806,competitors!$B$1:$C$1550,2,FALSE))</f>
        <v>0</v>
      </c>
    </row>
    <row r="807" spans="3:4">
      <c r="C807" s="370">
        <f>IF(B807=0,0,VLOOKUP(B807,competitors!$A$1:$B$1550,2,FALSE))</f>
        <v>0</v>
      </c>
      <c r="D807" s="370">
        <f>IF(B807=0,0,VLOOKUP(C807,competitors!$B$1:$C$1550,2,FALSE))</f>
        <v>0</v>
      </c>
    </row>
    <row r="808" spans="3:4">
      <c r="C808" s="370">
        <f>IF(B808=0,0,VLOOKUP(B808,competitors!$A$1:$B$1550,2,FALSE))</f>
        <v>0</v>
      </c>
      <c r="D808" s="370">
        <f>IF(B808=0,0,VLOOKUP(C808,competitors!$B$1:$C$1550,2,FALSE))</f>
        <v>0</v>
      </c>
    </row>
    <row r="809" spans="3:4">
      <c r="C809" s="370">
        <f>IF(B809=0,0,VLOOKUP(B809,competitors!$A$1:$B$1550,2,FALSE))</f>
        <v>0</v>
      </c>
      <c r="D809" s="370">
        <f>IF(B809=0,0,VLOOKUP(C809,competitors!$B$1:$C$1550,2,FALSE))</f>
        <v>0</v>
      </c>
    </row>
    <row r="810" spans="3:4">
      <c r="C810" s="370">
        <f>IF(B810=0,0,VLOOKUP(B810,competitors!$A$1:$B$1550,2,FALSE))</f>
        <v>0</v>
      </c>
      <c r="D810" s="370">
        <f>IF(B810=0,0,VLOOKUP(C810,competitors!$B$1:$C$1550,2,FALSE))</f>
        <v>0</v>
      </c>
    </row>
    <row r="811" spans="3:4">
      <c r="C811" s="370">
        <f>IF(B811=0,0,VLOOKUP(B811,competitors!$A$1:$B$1550,2,FALSE))</f>
        <v>0</v>
      </c>
      <c r="D811" s="370">
        <f>IF(B811=0,0,VLOOKUP(C811,competitors!$B$1:$C$1550,2,FALSE))</f>
        <v>0</v>
      </c>
    </row>
    <row r="812" spans="3:4">
      <c r="C812" s="370">
        <f>IF(B812=0,0,VLOOKUP(B812,competitors!$A$1:$B$1550,2,FALSE))</f>
        <v>0</v>
      </c>
      <c r="D812" s="370">
        <f>IF(B812=0,0,VLOOKUP(C812,competitors!$B$1:$C$1550,2,FALSE))</f>
        <v>0</v>
      </c>
    </row>
    <row r="813" spans="3:4">
      <c r="C813" s="370">
        <f>IF(B813=0,0,VLOOKUP(B813,competitors!$A$1:$B$1550,2,FALSE))</f>
        <v>0</v>
      </c>
      <c r="D813" s="370">
        <f>IF(B813=0,0,VLOOKUP(C813,competitors!$B$1:$C$1550,2,FALSE))</f>
        <v>0</v>
      </c>
    </row>
    <row r="814" spans="3:4">
      <c r="C814" s="370">
        <f>IF(B814=0,0,VLOOKUP(B814,competitors!$A$1:$B$1550,2,FALSE))</f>
        <v>0</v>
      </c>
      <c r="D814" s="370">
        <f>IF(B814=0,0,VLOOKUP(C814,competitors!$B$1:$C$1550,2,FALSE))</f>
        <v>0</v>
      </c>
    </row>
    <row r="815" spans="3:4">
      <c r="C815" s="370">
        <f>IF(B815=0,0,VLOOKUP(B815,competitors!$A$1:$B$1550,2,FALSE))</f>
        <v>0</v>
      </c>
      <c r="D815" s="370">
        <f>IF(B815=0,0,VLOOKUP(C815,competitors!$B$1:$C$1550,2,FALSE))</f>
        <v>0</v>
      </c>
    </row>
    <row r="816" spans="3:4">
      <c r="C816" s="370">
        <f>IF(B816=0,0,VLOOKUP(B816,competitors!$A$1:$B$1550,2,FALSE))</f>
        <v>0</v>
      </c>
      <c r="D816" s="370">
        <f>IF(B816=0,0,VLOOKUP(C816,competitors!$B$1:$C$1550,2,FALSE))</f>
        <v>0</v>
      </c>
    </row>
    <row r="817" spans="3:4">
      <c r="C817" s="370">
        <f>IF(B817=0,0,VLOOKUP(B817,competitors!$A$1:$B$1550,2,FALSE))</f>
        <v>0</v>
      </c>
      <c r="D817" s="370">
        <f>IF(B817=0,0,VLOOKUP(C817,competitors!$B$1:$C$1550,2,FALSE))</f>
        <v>0</v>
      </c>
    </row>
    <row r="818" spans="3:4">
      <c r="C818" s="370">
        <f>IF(B818=0,0,VLOOKUP(B818,competitors!$A$1:$B$1550,2,FALSE))</f>
        <v>0</v>
      </c>
      <c r="D818" s="370">
        <f>IF(B818=0,0,VLOOKUP(C818,competitors!$B$1:$C$1550,2,FALSE))</f>
        <v>0</v>
      </c>
    </row>
    <row r="819" spans="3:4">
      <c r="C819" s="370">
        <f>IF(B819=0,0,VLOOKUP(B819,competitors!$A$1:$B$1550,2,FALSE))</f>
        <v>0</v>
      </c>
      <c r="D819" s="370">
        <f>IF(B819=0,0,VLOOKUP(C819,competitors!$B$1:$C$1550,2,FALSE))</f>
        <v>0</v>
      </c>
    </row>
    <row r="820" spans="3:4">
      <c r="C820" s="370">
        <f>IF(B820=0,0,VLOOKUP(B820,competitors!$A$1:$B$1550,2,FALSE))</f>
        <v>0</v>
      </c>
      <c r="D820" s="370">
        <f>IF(B820=0,0,VLOOKUP(C820,competitors!$B$1:$C$1550,2,FALSE))</f>
        <v>0</v>
      </c>
    </row>
    <row r="821" spans="3:4">
      <c r="C821" s="370">
        <f>IF(B821=0,0,VLOOKUP(B821,competitors!$A$1:$B$1550,2,FALSE))</f>
        <v>0</v>
      </c>
      <c r="D821" s="370">
        <f>IF(B821=0,0,VLOOKUP(C821,competitors!$B$1:$C$1550,2,FALSE))</f>
        <v>0</v>
      </c>
    </row>
    <row r="822" spans="3:4">
      <c r="C822" s="370">
        <f>IF(B822=0,0,VLOOKUP(B822,competitors!$A$1:$B$1550,2,FALSE))</f>
        <v>0</v>
      </c>
      <c r="D822" s="370">
        <f>IF(B822=0,0,VLOOKUP(C822,competitors!$B$1:$C$1550,2,FALSE))</f>
        <v>0</v>
      </c>
    </row>
    <row r="823" spans="3:4">
      <c r="C823" s="370">
        <f>IF(B823=0,0,VLOOKUP(B823,competitors!$A$1:$B$1550,2,FALSE))</f>
        <v>0</v>
      </c>
      <c r="D823" s="370">
        <f>IF(B823=0,0,VLOOKUP(C823,competitors!$B$1:$C$1550,2,FALSE))</f>
        <v>0</v>
      </c>
    </row>
    <row r="824" spans="3:4">
      <c r="C824" s="370">
        <f>IF(B824=0,0,VLOOKUP(B824,competitors!$A$1:$B$1550,2,FALSE))</f>
        <v>0</v>
      </c>
      <c r="D824" s="370">
        <f>IF(B824=0,0,VLOOKUP(C824,competitors!$B$1:$C$1550,2,FALSE))</f>
        <v>0</v>
      </c>
    </row>
    <row r="825" spans="3:4">
      <c r="C825" s="370">
        <f>IF(B825=0,0,VLOOKUP(B825,competitors!$A$1:$B$1550,2,FALSE))</f>
        <v>0</v>
      </c>
      <c r="D825" s="370">
        <f>IF(B825=0,0,VLOOKUP(C825,competitors!$B$1:$C$1550,2,FALSE))</f>
        <v>0</v>
      </c>
    </row>
    <row r="826" spans="3:4">
      <c r="C826" s="370">
        <f>IF(B826=0,0,VLOOKUP(B826,competitors!$A$1:$B$1550,2,FALSE))</f>
        <v>0</v>
      </c>
      <c r="D826" s="370">
        <f>IF(B826=0,0,VLOOKUP(C826,competitors!$B$1:$C$1550,2,FALSE))</f>
        <v>0</v>
      </c>
    </row>
    <row r="827" spans="3:4">
      <c r="C827" s="370">
        <f>IF(B827=0,0,VLOOKUP(B827,competitors!$A$1:$B$1550,2,FALSE))</f>
        <v>0</v>
      </c>
      <c r="D827" s="370">
        <f>IF(B827=0,0,VLOOKUP(C827,competitors!$B$1:$C$1550,2,FALSE))</f>
        <v>0</v>
      </c>
    </row>
    <row r="828" spans="3:4">
      <c r="C828" s="370">
        <f>IF(B828=0,0,VLOOKUP(B828,competitors!$A$1:$B$1550,2,FALSE))</f>
        <v>0</v>
      </c>
      <c r="D828" s="370">
        <f>IF(B828=0,0,VLOOKUP(C828,competitors!$B$1:$C$1550,2,FALSE))</f>
        <v>0</v>
      </c>
    </row>
    <row r="829" spans="3:4">
      <c r="C829" s="370">
        <f>IF(B829=0,0,VLOOKUP(B829,competitors!$A$1:$B$1550,2,FALSE))</f>
        <v>0</v>
      </c>
      <c r="D829" s="370">
        <f>IF(B829=0,0,VLOOKUP(C829,competitors!$B$1:$C$1550,2,FALSE))</f>
        <v>0</v>
      </c>
    </row>
    <row r="830" spans="3:4">
      <c r="C830" s="370">
        <f>IF(B830=0,0,VLOOKUP(B830,competitors!$A$1:$B$1550,2,FALSE))</f>
        <v>0</v>
      </c>
      <c r="D830" s="370">
        <f>IF(B830=0,0,VLOOKUP(C830,competitors!$B$1:$C$1550,2,FALSE))</f>
        <v>0</v>
      </c>
    </row>
    <row r="831" spans="3:4">
      <c r="C831" s="370">
        <f>IF(B831=0,0,VLOOKUP(B831,competitors!$A$1:$B$1550,2,FALSE))</f>
        <v>0</v>
      </c>
      <c r="D831" s="370">
        <f>IF(B831=0,0,VLOOKUP(C831,competitors!$B$1:$C$1550,2,FALSE))</f>
        <v>0</v>
      </c>
    </row>
    <row r="832" spans="3:4">
      <c r="C832" s="370">
        <f>IF(B832=0,0,VLOOKUP(B832,competitors!$A$1:$B$1550,2,FALSE))</f>
        <v>0</v>
      </c>
      <c r="D832" s="370">
        <f>IF(B832=0,0,VLOOKUP(C832,competitors!$B$1:$C$1550,2,FALSE))</f>
        <v>0</v>
      </c>
    </row>
    <row r="833" spans="3:4">
      <c r="C833" s="370">
        <f>IF(B833=0,0,VLOOKUP(B833,competitors!$A$1:$B$1550,2,FALSE))</f>
        <v>0</v>
      </c>
      <c r="D833" s="370">
        <f>IF(B833=0,0,VLOOKUP(C833,competitors!$B$1:$C$1550,2,FALSE))</f>
        <v>0</v>
      </c>
    </row>
    <row r="834" spans="3:4">
      <c r="C834" s="370">
        <f>IF(B834=0,0,VLOOKUP(B834,competitors!$A$1:$B$1550,2,FALSE))</f>
        <v>0</v>
      </c>
      <c r="D834" s="370">
        <f>IF(B834=0,0,VLOOKUP(C834,competitors!$B$1:$C$1550,2,FALSE))</f>
        <v>0</v>
      </c>
    </row>
    <row r="835" spans="3:4">
      <c r="C835" s="370">
        <f>IF(B835=0,0,VLOOKUP(B835,competitors!$A$1:$B$1550,2,FALSE))</f>
        <v>0</v>
      </c>
      <c r="D835" s="370">
        <f>IF(B835=0,0,VLOOKUP(C835,competitors!$B$1:$C$1550,2,FALSE))</f>
        <v>0</v>
      </c>
    </row>
    <row r="836" spans="3:4">
      <c r="C836" s="370">
        <f>IF(B836=0,0,VLOOKUP(B836,competitors!$A$1:$B$1550,2,FALSE))</f>
        <v>0</v>
      </c>
      <c r="D836" s="370">
        <f>IF(B836=0,0,VLOOKUP(C836,competitors!$B$1:$C$1550,2,FALSE))</f>
        <v>0</v>
      </c>
    </row>
    <row r="837" spans="3:4">
      <c r="C837" s="370">
        <f>IF(B837=0,0,VLOOKUP(B837,competitors!$A$1:$B$1550,2,FALSE))</f>
        <v>0</v>
      </c>
      <c r="D837" s="370">
        <f>IF(B837=0,0,VLOOKUP(C837,competitors!$B$1:$C$1550,2,FALSE))</f>
        <v>0</v>
      </c>
    </row>
    <row r="838" spans="3:4">
      <c r="C838" s="370">
        <f>IF(B838=0,0,VLOOKUP(B838,competitors!$A$1:$B$1550,2,FALSE))</f>
        <v>0</v>
      </c>
      <c r="D838" s="370">
        <f>IF(B838=0,0,VLOOKUP(C838,competitors!$B$1:$C$1550,2,FALSE))</f>
        <v>0</v>
      </c>
    </row>
    <row r="839" spans="3:4">
      <c r="C839" s="370">
        <f>IF(B839=0,0,VLOOKUP(B839,competitors!$A$1:$B$1550,2,FALSE))</f>
        <v>0</v>
      </c>
      <c r="D839" s="370">
        <f>IF(B839=0,0,VLOOKUP(C839,competitors!$B$1:$C$1550,2,FALSE))</f>
        <v>0</v>
      </c>
    </row>
    <row r="840" spans="3:4">
      <c r="C840" s="370">
        <f>IF(B840=0,0,VLOOKUP(B840,competitors!$A$1:$B$1550,2,FALSE))</f>
        <v>0</v>
      </c>
      <c r="D840" s="370">
        <f>IF(B840=0,0,VLOOKUP(C840,competitors!$B$1:$C$1550,2,FALSE))</f>
        <v>0</v>
      </c>
    </row>
    <row r="841" spans="3:4">
      <c r="C841" s="370">
        <f>IF(B841=0,0,VLOOKUP(B841,competitors!$A$1:$B$1550,2,FALSE))</f>
        <v>0</v>
      </c>
      <c r="D841" s="370">
        <f>IF(B841=0,0,VLOOKUP(C841,competitors!$B$1:$C$1550,2,FALSE))</f>
        <v>0</v>
      </c>
    </row>
    <row r="842" spans="3:4">
      <c r="C842" s="370">
        <f>IF(B842=0,0,VLOOKUP(B842,competitors!$A$1:$B$1550,2,FALSE))</f>
        <v>0</v>
      </c>
      <c r="D842" s="370">
        <f>IF(B842=0,0,VLOOKUP(C842,competitors!$B$1:$C$1550,2,FALSE))</f>
        <v>0</v>
      </c>
    </row>
    <row r="843" spans="3:4">
      <c r="C843" s="370">
        <f>IF(B843=0,0,VLOOKUP(B843,competitors!$A$1:$B$1550,2,FALSE))</f>
        <v>0</v>
      </c>
      <c r="D843" s="370">
        <f>IF(B843=0,0,VLOOKUP(C843,competitors!$B$1:$C$1550,2,FALSE))</f>
        <v>0</v>
      </c>
    </row>
    <row r="844" spans="3:4">
      <c r="C844" s="370">
        <f>IF(B844=0,0,VLOOKUP(B844,competitors!$A$1:$B$1550,2,FALSE))</f>
        <v>0</v>
      </c>
      <c r="D844" s="370">
        <f>IF(B844=0,0,VLOOKUP(C844,competitors!$B$1:$C$1550,2,FALSE))</f>
        <v>0</v>
      </c>
    </row>
    <row r="845" spans="3:4">
      <c r="C845" s="370">
        <f>IF(B845=0,0,VLOOKUP(B845,competitors!$A$1:$B$1550,2,FALSE))</f>
        <v>0</v>
      </c>
      <c r="D845" s="370">
        <f>IF(B845=0,0,VLOOKUP(C845,competitors!$B$1:$C$1550,2,FALSE))</f>
        <v>0</v>
      </c>
    </row>
    <row r="846" spans="3:4">
      <c r="C846" s="370">
        <f>IF(B846=0,0,VLOOKUP(B846,competitors!$A$1:$B$1550,2,FALSE))</f>
        <v>0</v>
      </c>
      <c r="D846" s="370">
        <f>IF(B846=0,0,VLOOKUP(C846,competitors!$B$1:$C$1550,2,FALSE))</f>
        <v>0</v>
      </c>
    </row>
    <row r="847" spans="3:4">
      <c r="C847" s="370">
        <f>IF(B847=0,0,VLOOKUP(B847,competitors!$A$1:$B$1550,2,FALSE))</f>
        <v>0</v>
      </c>
      <c r="D847" s="370">
        <f>IF(B847=0,0,VLOOKUP(C847,competitors!$B$1:$C$1550,2,FALSE))</f>
        <v>0</v>
      </c>
    </row>
    <row r="848" spans="3:4">
      <c r="C848" s="370">
        <f>IF(B848=0,0,VLOOKUP(B848,competitors!$A$1:$B$1550,2,FALSE))</f>
        <v>0</v>
      </c>
      <c r="D848" s="370">
        <f>IF(B848=0,0,VLOOKUP(C848,competitors!$B$1:$C$1550,2,FALSE))</f>
        <v>0</v>
      </c>
    </row>
    <row r="849" spans="3:4">
      <c r="C849" s="370">
        <f>IF(B849=0,0,VLOOKUP(B849,competitors!$A$1:$B$1550,2,FALSE))</f>
        <v>0</v>
      </c>
      <c r="D849" s="370">
        <f>IF(B849=0,0,VLOOKUP(C849,competitors!$B$1:$C$1550,2,FALSE))</f>
        <v>0</v>
      </c>
    </row>
    <row r="850" spans="3:4">
      <c r="C850" s="370">
        <f>IF(B850=0,0,VLOOKUP(B850,competitors!$A$1:$B$1550,2,FALSE))</f>
        <v>0</v>
      </c>
      <c r="D850" s="370">
        <f>IF(B850=0,0,VLOOKUP(C850,competitors!$B$1:$C$1550,2,FALSE))</f>
        <v>0</v>
      </c>
    </row>
    <row r="851" spans="3:4">
      <c r="C851" s="370">
        <f>IF(B851=0,0,VLOOKUP(B851,competitors!$A$1:$B$1550,2,FALSE))</f>
        <v>0</v>
      </c>
      <c r="D851" s="370">
        <f>IF(B851=0,0,VLOOKUP(C851,competitors!$B$1:$C$1550,2,FALSE))</f>
        <v>0</v>
      </c>
    </row>
    <row r="852" spans="3:4">
      <c r="C852" s="370">
        <f>IF(B852=0,0,VLOOKUP(B852,competitors!$A$1:$B$1550,2,FALSE))</f>
        <v>0</v>
      </c>
      <c r="D852" s="370">
        <f>IF(B852=0,0,VLOOKUP(C852,competitors!$B$1:$C$1550,2,FALSE))</f>
        <v>0</v>
      </c>
    </row>
    <row r="853" spans="3:4">
      <c r="C853" s="370">
        <f>IF(B853=0,0,VLOOKUP(B853,competitors!$A$1:$B$1550,2,FALSE))</f>
        <v>0</v>
      </c>
      <c r="D853" s="370">
        <f>IF(B853=0,0,VLOOKUP(C853,competitors!$B$1:$C$1550,2,FALSE))</f>
        <v>0</v>
      </c>
    </row>
    <row r="854" spans="3:4">
      <c r="C854" s="370">
        <f>IF(B854=0,0,VLOOKUP(B854,competitors!$A$1:$B$1550,2,FALSE))</f>
        <v>0</v>
      </c>
      <c r="D854" s="370">
        <f>IF(B854=0,0,VLOOKUP(C854,competitors!$B$1:$C$1550,2,FALSE))</f>
        <v>0</v>
      </c>
    </row>
    <row r="855" spans="3:4">
      <c r="C855" s="370">
        <f>IF(B855=0,0,VLOOKUP(B855,competitors!$A$1:$B$1550,2,FALSE))</f>
        <v>0</v>
      </c>
      <c r="D855" s="370">
        <f>IF(B855=0,0,VLOOKUP(C855,competitors!$B$1:$C$1550,2,FALSE))</f>
        <v>0</v>
      </c>
    </row>
    <row r="856" spans="3:4">
      <c r="C856" s="370">
        <f>IF(B856=0,0,VLOOKUP(B856,competitors!$A$1:$B$1550,2,FALSE))</f>
        <v>0</v>
      </c>
      <c r="D856" s="370">
        <f>IF(B856=0,0,VLOOKUP(C856,competitors!$B$1:$C$1550,2,FALSE))</f>
        <v>0</v>
      </c>
    </row>
    <row r="857" spans="3:4">
      <c r="C857" s="370">
        <f>IF(B857=0,0,VLOOKUP(B857,competitors!$A$1:$B$1550,2,FALSE))</f>
        <v>0</v>
      </c>
      <c r="D857" s="370">
        <f>IF(B857=0,0,VLOOKUP(C857,competitors!$B$1:$C$1550,2,FALSE))</f>
        <v>0</v>
      </c>
    </row>
    <row r="858" spans="3:4">
      <c r="C858" s="370">
        <f>IF(B858=0,0,VLOOKUP(B858,competitors!$A$1:$B$1550,2,FALSE))</f>
        <v>0</v>
      </c>
      <c r="D858" s="370">
        <f>IF(B858=0,0,VLOOKUP(C858,competitors!$B$1:$C$1550,2,FALSE))</f>
        <v>0</v>
      </c>
    </row>
    <row r="859" spans="3:4">
      <c r="C859" s="370">
        <f>IF(B859=0,0,VLOOKUP(B859,competitors!$A$1:$B$1550,2,FALSE))</f>
        <v>0</v>
      </c>
      <c r="D859" s="370">
        <f>IF(B859=0,0,VLOOKUP(C859,competitors!$B$1:$C$1550,2,FALSE))</f>
        <v>0</v>
      </c>
    </row>
    <row r="860" spans="3:4">
      <c r="C860" s="370">
        <f>IF(B860=0,0,VLOOKUP(B860,competitors!$A$1:$B$1550,2,FALSE))</f>
        <v>0</v>
      </c>
      <c r="D860" s="370">
        <f>IF(B860=0,0,VLOOKUP(C860,competitors!$B$1:$C$1550,2,FALSE))</f>
        <v>0</v>
      </c>
    </row>
    <row r="861" spans="3:4">
      <c r="C861" s="370">
        <f>IF(B861=0,0,VLOOKUP(B861,competitors!$A$1:$B$1550,2,FALSE))</f>
        <v>0</v>
      </c>
      <c r="D861" s="370">
        <f>IF(B861=0,0,VLOOKUP(C861,competitors!$B$1:$C$1550,2,FALSE))</f>
        <v>0</v>
      </c>
    </row>
    <row r="862" spans="3:4">
      <c r="C862" s="370">
        <f>IF(B862=0,0,VLOOKUP(B862,competitors!$A$1:$B$1550,2,FALSE))</f>
        <v>0</v>
      </c>
      <c r="D862" s="370">
        <f>IF(B862=0,0,VLOOKUP(C862,competitors!$B$1:$C$1550,2,FALSE))</f>
        <v>0</v>
      </c>
    </row>
    <row r="863" spans="3:4">
      <c r="C863" s="370">
        <f>IF(B863=0,0,VLOOKUP(B863,competitors!$A$1:$B$1550,2,FALSE))</f>
        <v>0</v>
      </c>
      <c r="D863" s="370">
        <f>IF(B863=0,0,VLOOKUP(C863,competitors!$B$1:$C$1550,2,FALSE))</f>
        <v>0</v>
      </c>
    </row>
    <row r="864" spans="3:4">
      <c r="C864" s="370">
        <f>IF(B864=0,0,VLOOKUP(B864,competitors!$A$1:$B$1550,2,FALSE))</f>
        <v>0</v>
      </c>
      <c r="D864" s="370">
        <f>IF(B864=0,0,VLOOKUP(C864,competitors!$B$1:$C$1550,2,FALSE))</f>
        <v>0</v>
      </c>
    </row>
    <row r="865" spans="3:4">
      <c r="C865" s="370">
        <f>IF(B865=0,0,VLOOKUP(B865,competitors!$A$1:$B$1550,2,FALSE))</f>
        <v>0</v>
      </c>
      <c r="D865" s="370">
        <f>IF(B865=0,0,VLOOKUP(C865,competitors!$B$1:$C$1550,2,FALSE))</f>
        <v>0</v>
      </c>
    </row>
    <row r="866" spans="3:4">
      <c r="C866" s="370">
        <f>IF(B866=0,0,VLOOKUP(B866,competitors!$A$1:$B$1550,2,FALSE))</f>
        <v>0</v>
      </c>
      <c r="D866" s="370">
        <f>IF(B866=0,0,VLOOKUP(C866,competitors!$B$1:$C$1550,2,FALSE))</f>
        <v>0</v>
      </c>
    </row>
    <row r="867" spans="3:4">
      <c r="C867" s="370">
        <f>IF(B867=0,0,VLOOKUP(B867,competitors!$A$1:$B$1550,2,FALSE))</f>
        <v>0</v>
      </c>
      <c r="D867" s="370">
        <f>IF(B867=0,0,VLOOKUP(C867,competitors!$B$1:$C$1550,2,FALSE))</f>
        <v>0</v>
      </c>
    </row>
    <row r="868" spans="3:4">
      <c r="C868" s="370">
        <f>IF(B868=0,0,VLOOKUP(B868,competitors!$A$1:$B$1550,2,FALSE))</f>
        <v>0</v>
      </c>
      <c r="D868" s="370">
        <f>IF(B868=0,0,VLOOKUP(C868,competitors!$B$1:$C$1550,2,FALSE))</f>
        <v>0</v>
      </c>
    </row>
    <row r="869" spans="3:4">
      <c r="C869" s="370">
        <f>IF(B869=0,0,VLOOKUP(B869,competitors!$A$1:$B$1550,2,FALSE))</f>
        <v>0</v>
      </c>
      <c r="D869" s="370">
        <f>IF(B869=0,0,VLOOKUP(C869,competitors!$B$1:$C$1550,2,FALSE))</f>
        <v>0</v>
      </c>
    </row>
    <row r="870" spans="3:4">
      <c r="C870" s="370">
        <f>IF(B870=0,0,VLOOKUP(B870,competitors!$A$1:$B$1550,2,FALSE))</f>
        <v>0</v>
      </c>
      <c r="D870" s="370">
        <f>IF(B870=0,0,VLOOKUP(C870,competitors!$B$1:$C$1550,2,FALSE))</f>
        <v>0</v>
      </c>
    </row>
    <row r="871" spans="3:4">
      <c r="C871" s="370">
        <f>IF(B871=0,0,VLOOKUP(B871,competitors!$A$1:$B$1550,2,FALSE))</f>
        <v>0</v>
      </c>
      <c r="D871" s="370">
        <f>IF(B871=0,0,VLOOKUP(C871,competitors!$B$1:$C$1550,2,FALSE))</f>
        <v>0</v>
      </c>
    </row>
    <row r="872" spans="3:4">
      <c r="C872" s="370">
        <f>IF(B872=0,0,VLOOKUP(B872,competitors!$A$1:$B$1550,2,FALSE))</f>
        <v>0</v>
      </c>
      <c r="D872" s="370">
        <f>IF(B872=0,0,VLOOKUP(C872,competitors!$B$1:$C$1550,2,FALSE))</f>
        <v>0</v>
      </c>
    </row>
    <row r="873" spans="3:4">
      <c r="C873" s="370">
        <f>IF(B873=0,0,VLOOKUP(B873,competitors!$A$1:$B$1550,2,FALSE))</f>
        <v>0</v>
      </c>
      <c r="D873" s="370">
        <f>IF(B873=0,0,VLOOKUP(C873,competitors!$B$1:$C$1550,2,FALSE))</f>
        <v>0</v>
      </c>
    </row>
    <row r="874" spans="3:4">
      <c r="C874" s="370">
        <f>IF(B874=0,0,VLOOKUP(B874,competitors!$A$1:$B$1550,2,FALSE))</f>
        <v>0</v>
      </c>
      <c r="D874" s="370">
        <f>IF(B874=0,0,VLOOKUP(C874,competitors!$B$1:$C$1550,2,FALSE))</f>
        <v>0</v>
      </c>
    </row>
    <row r="875" spans="3:4">
      <c r="C875" s="370">
        <f>IF(B875=0,0,VLOOKUP(B875,competitors!$A$1:$B$1550,2,FALSE))</f>
        <v>0</v>
      </c>
      <c r="D875" s="370">
        <f>IF(B875=0,0,VLOOKUP(C875,competitors!$B$1:$C$1550,2,FALSE))</f>
        <v>0</v>
      </c>
    </row>
    <row r="876" spans="3:4">
      <c r="C876" s="370">
        <f>IF(B876=0,0,VLOOKUP(B876,competitors!$A$1:$B$1550,2,FALSE))</f>
        <v>0</v>
      </c>
      <c r="D876" s="370">
        <f>IF(B876=0,0,VLOOKUP(C876,competitors!$B$1:$C$1550,2,FALSE))</f>
        <v>0</v>
      </c>
    </row>
    <row r="877" spans="3:4">
      <c r="C877" s="370">
        <f>IF(B877=0,0,VLOOKUP(B877,competitors!$A$1:$B$1550,2,FALSE))</f>
        <v>0</v>
      </c>
      <c r="D877" s="370">
        <f>IF(B877=0,0,VLOOKUP(C877,competitors!$B$1:$C$1550,2,FALSE))</f>
        <v>0</v>
      </c>
    </row>
    <row r="878" spans="3:4">
      <c r="C878" s="370">
        <f>IF(B878=0,0,VLOOKUP(B878,competitors!$A$1:$B$1550,2,FALSE))</f>
        <v>0</v>
      </c>
      <c r="D878" s="370">
        <f>IF(B878=0,0,VLOOKUP(C878,competitors!$B$1:$C$1550,2,FALSE))</f>
        <v>0</v>
      </c>
    </row>
    <row r="879" spans="3:4">
      <c r="C879" s="370">
        <f>IF(B879=0,0,VLOOKUP(B879,competitors!$A$1:$B$1550,2,FALSE))</f>
        <v>0</v>
      </c>
      <c r="D879" s="370">
        <f>IF(B879=0,0,VLOOKUP(C879,competitors!$B$1:$C$1550,2,FALSE))</f>
        <v>0</v>
      </c>
    </row>
    <row r="880" spans="3:4">
      <c r="C880" s="370">
        <f>IF(B880=0,0,VLOOKUP(B880,competitors!$A$1:$B$1550,2,FALSE))</f>
        <v>0</v>
      </c>
      <c r="D880" s="370">
        <f>IF(B880=0,0,VLOOKUP(C880,competitors!$B$1:$C$1550,2,FALSE))</f>
        <v>0</v>
      </c>
    </row>
    <row r="881" spans="3:4">
      <c r="C881" s="370">
        <f>IF(B881=0,0,VLOOKUP(B881,competitors!$A$1:$B$1550,2,FALSE))</f>
        <v>0</v>
      </c>
      <c r="D881" s="370">
        <f>IF(B881=0,0,VLOOKUP(C881,competitors!$B$1:$C$1550,2,FALSE))</f>
        <v>0</v>
      </c>
    </row>
    <row r="882" spans="3:4">
      <c r="C882" s="370">
        <f>IF(B882=0,0,VLOOKUP(B882,competitors!$A$1:$B$1550,2,FALSE))</f>
        <v>0</v>
      </c>
      <c r="D882" s="370">
        <f>IF(B882=0,0,VLOOKUP(C882,competitors!$B$1:$C$1550,2,FALSE))</f>
        <v>0</v>
      </c>
    </row>
    <row r="883" spans="3:4">
      <c r="C883" s="370">
        <f>IF(B883=0,0,VLOOKUP(B883,competitors!$A$1:$B$1550,2,FALSE))</f>
        <v>0</v>
      </c>
      <c r="D883" s="370">
        <f>IF(B883=0,0,VLOOKUP(C883,competitors!$B$1:$C$1550,2,FALSE))</f>
        <v>0</v>
      </c>
    </row>
    <row r="884" spans="3:4">
      <c r="C884" s="370">
        <f>IF(B884=0,0,VLOOKUP(B884,competitors!$A$1:$B$1550,2,FALSE))</f>
        <v>0</v>
      </c>
      <c r="D884" s="370">
        <f>IF(B884=0,0,VLOOKUP(C884,competitors!$B$1:$C$1550,2,FALSE))</f>
        <v>0</v>
      </c>
    </row>
    <row r="885" spans="3:4">
      <c r="C885" s="370">
        <f>IF(B885=0,0,VLOOKUP(B885,competitors!$A$1:$B$1550,2,FALSE))</f>
        <v>0</v>
      </c>
      <c r="D885" s="370">
        <f>IF(B885=0,0,VLOOKUP(C885,competitors!$B$1:$C$1550,2,FALSE))</f>
        <v>0</v>
      </c>
    </row>
    <row r="886" spans="3:4">
      <c r="C886" s="370">
        <f>IF(B886=0,0,VLOOKUP(B886,competitors!$A$1:$B$1550,2,FALSE))</f>
        <v>0</v>
      </c>
      <c r="D886" s="370">
        <f>IF(B886=0,0,VLOOKUP(C886,competitors!$B$1:$C$1550,2,FALSE))</f>
        <v>0</v>
      </c>
    </row>
    <row r="887" spans="3:4">
      <c r="C887" s="370">
        <f>IF(B887=0,0,VLOOKUP(B887,competitors!$A$1:$B$1550,2,FALSE))</f>
        <v>0</v>
      </c>
      <c r="D887" s="370">
        <f>IF(B887=0,0,VLOOKUP(C887,competitors!$B$1:$C$1550,2,FALSE))</f>
        <v>0</v>
      </c>
    </row>
    <row r="888" spans="3:4">
      <c r="C888" s="370">
        <f>IF(B888=0,0,VLOOKUP(B888,competitors!$A$1:$B$1550,2,FALSE))</f>
        <v>0</v>
      </c>
      <c r="D888" s="370">
        <f>IF(B888=0,0,VLOOKUP(C888,competitors!$B$1:$C$1550,2,FALSE))</f>
        <v>0</v>
      </c>
    </row>
    <row r="889" spans="3:4">
      <c r="C889" s="370">
        <f>IF(B889=0,0,VLOOKUP(B889,competitors!$A$1:$B$1550,2,FALSE))</f>
        <v>0</v>
      </c>
      <c r="D889" s="370">
        <f>IF(B889=0,0,VLOOKUP(C889,competitors!$B$1:$C$1550,2,FALSE))</f>
        <v>0</v>
      </c>
    </row>
    <row r="890" spans="3:4">
      <c r="C890" s="370">
        <f>IF(B890=0,0,VLOOKUP(B890,competitors!$A$1:$B$1550,2,FALSE))</f>
        <v>0</v>
      </c>
      <c r="D890" s="370">
        <f>IF(B890=0,0,VLOOKUP(C890,competitors!$B$1:$C$1550,2,FALSE))</f>
        <v>0</v>
      </c>
    </row>
    <row r="891" spans="3:4">
      <c r="C891" s="370">
        <f>IF(B891=0,0,VLOOKUP(B891,competitors!$A$1:$B$1550,2,FALSE))</f>
        <v>0</v>
      </c>
      <c r="D891" s="370">
        <f>IF(B891=0,0,VLOOKUP(C891,competitors!$B$1:$C$1550,2,FALSE))</f>
        <v>0</v>
      </c>
    </row>
    <row r="892" spans="3:4">
      <c r="C892" s="370">
        <f>IF(B892=0,0,VLOOKUP(B892,competitors!$A$1:$B$1550,2,FALSE))</f>
        <v>0</v>
      </c>
      <c r="D892" s="370">
        <f>IF(B892=0,0,VLOOKUP(C892,competitors!$B$1:$C$1550,2,FALSE))</f>
        <v>0</v>
      </c>
    </row>
    <row r="893" spans="3:4">
      <c r="C893" s="370">
        <f>IF(B893=0,0,VLOOKUP(B893,competitors!$A$1:$B$1550,2,FALSE))</f>
        <v>0</v>
      </c>
      <c r="D893" s="370">
        <f>IF(B893=0,0,VLOOKUP(C893,competitors!$B$1:$C$1550,2,FALSE))</f>
        <v>0</v>
      </c>
    </row>
    <row r="894" spans="3:4">
      <c r="C894" s="370">
        <f>IF(B894=0,0,VLOOKUP(B894,competitors!$A$1:$B$1550,2,FALSE))</f>
        <v>0</v>
      </c>
      <c r="D894" s="370">
        <f>IF(B894=0,0,VLOOKUP(C894,competitors!$B$1:$C$1550,2,FALSE))</f>
        <v>0</v>
      </c>
    </row>
    <row r="895" spans="3:4">
      <c r="C895" s="370">
        <f>IF(B895=0,0,VLOOKUP(B895,competitors!$A$1:$B$1550,2,FALSE))</f>
        <v>0</v>
      </c>
      <c r="D895" s="370">
        <f>IF(B895=0,0,VLOOKUP(C895,competitors!$B$1:$C$1550,2,FALSE))</f>
        <v>0</v>
      </c>
    </row>
    <row r="896" spans="3:4">
      <c r="C896" s="370">
        <f>IF(B896=0,0,VLOOKUP(B896,competitors!$A$1:$B$1550,2,FALSE))</f>
        <v>0</v>
      </c>
      <c r="D896" s="370">
        <f>IF(B896=0,0,VLOOKUP(C896,competitors!$B$1:$C$1550,2,FALSE))</f>
        <v>0</v>
      </c>
    </row>
    <row r="897" spans="3:4">
      <c r="C897" s="370">
        <f>IF(B897=0,0,VLOOKUP(B897,competitors!$A$1:$B$1550,2,FALSE))</f>
        <v>0</v>
      </c>
      <c r="D897" s="370">
        <f>IF(B897=0,0,VLOOKUP(C897,competitors!$B$1:$C$1550,2,FALSE))</f>
        <v>0</v>
      </c>
    </row>
    <row r="898" spans="3:4">
      <c r="C898" s="370">
        <f>IF(B898=0,0,VLOOKUP(B898,competitors!$A$1:$B$1550,2,FALSE))</f>
        <v>0</v>
      </c>
      <c r="D898" s="370">
        <f>IF(B898=0,0,VLOOKUP(C898,competitors!$B$1:$C$1550,2,FALSE))</f>
        <v>0</v>
      </c>
    </row>
    <row r="899" spans="3:4">
      <c r="C899" s="370">
        <f>IF(B899=0,0,VLOOKUP(B899,competitors!$A$1:$B$1550,2,FALSE))</f>
        <v>0</v>
      </c>
      <c r="D899" s="370">
        <f>IF(B899=0,0,VLOOKUP(C899,competitors!$B$1:$C$1550,2,FALSE))</f>
        <v>0</v>
      </c>
    </row>
    <row r="900" spans="3:4">
      <c r="C900" s="370">
        <f>IF(B900=0,0,VLOOKUP(B900,competitors!$A$1:$B$1550,2,FALSE))</f>
        <v>0</v>
      </c>
      <c r="D900" s="370">
        <f>IF(B900=0,0,VLOOKUP(C900,competitors!$B$1:$C$1550,2,FALSE))</f>
        <v>0</v>
      </c>
    </row>
    <row r="901" spans="3:4">
      <c r="C901" s="370">
        <f>IF(B901=0,0,VLOOKUP(B901,competitors!$A$1:$B$1550,2,FALSE))</f>
        <v>0</v>
      </c>
      <c r="D901" s="370">
        <f>IF(B901=0,0,VLOOKUP(C901,competitors!$B$1:$C$1550,2,FALSE))</f>
        <v>0</v>
      </c>
    </row>
    <row r="902" spans="3:4">
      <c r="C902" s="370">
        <f>IF(B902=0,0,VLOOKUP(B902,competitors!$A$1:$B$1550,2,FALSE))</f>
        <v>0</v>
      </c>
      <c r="D902" s="370">
        <f>IF(B902=0,0,VLOOKUP(C902,competitors!$B$1:$C$1550,2,FALSE))</f>
        <v>0</v>
      </c>
    </row>
    <row r="903" spans="3:4">
      <c r="C903" s="370">
        <f>IF(B903=0,0,VLOOKUP(B903,competitors!$A$1:$B$1550,2,FALSE))</f>
        <v>0</v>
      </c>
      <c r="D903" s="370">
        <f>IF(B903=0,0,VLOOKUP(C903,competitors!$B$1:$C$1550,2,FALSE))</f>
        <v>0</v>
      </c>
    </row>
    <row r="904" spans="3:4">
      <c r="C904" s="370">
        <f>IF(B904=0,0,VLOOKUP(B904,competitors!$A$1:$B$1550,2,FALSE))</f>
        <v>0</v>
      </c>
      <c r="D904" s="370">
        <f>IF(B904=0,0,VLOOKUP(C904,competitors!$B$1:$C$1550,2,FALSE))</f>
        <v>0</v>
      </c>
    </row>
    <row r="905" spans="3:4">
      <c r="C905" s="370">
        <f>IF(B905=0,0,VLOOKUP(B905,competitors!$A$1:$B$1550,2,FALSE))</f>
        <v>0</v>
      </c>
      <c r="D905" s="370">
        <f>IF(B905=0,0,VLOOKUP(C905,competitors!$B$1:$C$1550,2,FALSE))</f>
        <v>0</v>
      </c>
    </row>
    <row r="906" spans="3:4">
      <c r="C906" s="370">
        <f>IF(B906=0,0,VLOOKUP(B906,competitors!$A$1:$B$1550,2,FALSE))</f>
        <v>0</v>
      </c>
      <c r="D906" s="370">
        <f>IF(B906=0,0,VLOOKUP(C906,competitors!$B$1:$C$1550,2,FALSE))</f>
        <v>0</v>
      </c>
    </row>
    <row r="907" spans="3:4">
      <c r="C907" s="370">
        <f>IF(B907=0,0,VLOOKUP(B907,competitors!$A$1:$B$1550,2,FALSE))</f>
        <v>0</v>
      </c>
      <c r="D907" s="370">
        <f>IF(B907=0,0,VLOOKUP(C907,competitors!$B$1:$C$1550,2,FALSE))</f>
        <v>0</v>
      </c>
    </row>
    <row r="908" spans="3:4">
      <c r="C908" s="370">
        <f>IF(B908=0,0,VLOOKUP(B908,competitors!$A$1:$B$1550,2,FALSE))</f>
        <v>0</v>
      </c>
      <c r="D908" s="370">
        <f>IF(B908=0,0,VLOOKUP(C908,competitors!$B$1:$C$1550,2,FALSE))</f>
        <v>0</v>
      </c>
    </row>
    <row r="909" spans="3:4">
      <c r="C909" s="370">
        <f>IF(B909=0,0,VLOOKUP(B909,competitors!$A$1:$B$1550,2,FALSE))</f>
        <v>0</v>
      </c>
      <c r="D909" s="370">
        <f>IF(B909=0,0,VLOOKUP(C909,competitors!$B$1:$C$1550,2,FALSE))</f>
        <v>0</v>
      </c>
    </row>
    <row r="910" spans="3:4">
      <c r="C910" s="370">
        <f>IF(B910=0,0,VLOOKUP(B910,competitors!$A$1:$B$1550,2,FALSE))</f>
        <v>0</v>
      </c>
      <c r="D910" s="370">
        <f>IF(B910=0,0,VLOOKUP(C910,competitors!$B$1:$C$1550,2,FALSE))</f>
        <v>0</v>
      </c>
    </row>
    <row r="911" spans="3:4">
      <c r="C911" s="370">
        <f>IF(B911=0,0,VLOOKUP(B911,competitors!$A$1:$B$1550,2,FALSE))</f>
        <v>0</v>
      </c>
      <c r="D911" s="370">
        <f>IF(B911=0,0,VLOOKUP(C911,competitors!$B$1:$C$1550,2,FALSE))</f>
        <v>0</v>
      </c>
    </row>
    <row r="912" spans="3:4">
      <c r="C912" s="370">
        <f>IF(B912=0,0,VLOOKUP(B912,competitors!$A$1:$B$1550,2,FALSE))</f>
        <v>0</v>
      </c>
      <c r="D912" s="370">
        <f>IF(B912=0,0,VLOOKUP(C912,competitors!$B$1:$C$1550,2,FALSE))</f>
        <v>0</v>
      </c>
    </row>
    <row r="913" spans="3:4">
      <c r="C913" s="370">
        <f>IF(B913=0,0,VLOOKUP(B913,competitors!$A$1:$B$1550,2,FALSE))</f>
        <v>0</v>
      </c>
      <c r="D913" s="370">
        <f>IF(B913=0,0,VLOOKUP(C913,competitors!$B$1:$C$1550,2,FALSE))</f>
        <v>0</v>
      </c>
    </row>
    <row r="914" spans="3:4">
      <c r="C914" s="370">
        <f>IF(B914=0,0,VLOOKUP(B914,competitors!$A$1:$B$1550,2,FALSE))</f>
        <v>0</v>
      </c>
      <c r="D914" s="370">
        <f>IF(B914=0,0,VLOOKUP(C914,competitors!$B$1:$C$1550,2,FALSE))</f>
        <v>0</v>
      </c>
    </row>
    <row r="915" spans="3:4">
      <c r="C915" s="370">
        <f>IF(B915=0,0,VLOOKUP(B915,competitors!$A$1:$B$1550,2,FALSE))</f>
        <v>0</v>
      </c>
      <c r="D915" s="370">
        <f>IF(B915=0,0,VLOOKUP(C915,competitors!$B$1:$C$1550,2,FALSE))</f>
        <v>0</v>
      </c>
    </row>
    <row r="916" spans="3:4">
      <c r="C916" s="370">
        <f>IF(B916=0,0,VLOOKUP(B916,competitors!$A$1:$B$1550,2,FALSE))</f>
        <v>0</v>
      </c>
      <c r="D916" s="370">
        <f>IF(B916=0,0,VLOOKUP(C916,competitors!$B$1:$C$1550,2,FALSE))</f>
        <v>0</v>
      </c>
    </row>
    <row r="917" spans="3:4">
      <c r="C917" s="370">
        <f>IF(B917=0,0,VLOOKUP(B917,competitors!$A$1:$B$1550,2,FALSE))</f>
        <v>0</v>
      </c>
      <c r="D917" s="370">
        <f>IF(B917=0,0,VLOOKUP(C917,competitors!$B$1:$C$1550,2,FALSE))</f>
        <v>0</v>
      </c>
    </row>
    <row r="918" spans="3:4">
      <c r="C918" s="370">
        <f>IF(B918=0,0,VLOOKUP(B918,competitors!$A$1:$B$1550,2,FALSE))</f>
        <v>0</v>
      </c>
      <c r="D918" s="370">
        <f>IF(B918=0,0,VLOOKUP(C918,competitors!$B$1:$C$1550,2,FALSE))</f>
        <v>0</v>
      </c>
    </row>
    <row r="919" spans="3:4">
      <c r="C919" s="370">
        <f>IF(B919=0,0,VLOOKUP(B919,competitors!$A$1:$B$1550,2,FALSE))</f>
        <v>0</v>
      </c>
      <c r="D919" s="370">
        <f>IF(B919=0,0,VLOOKUP(C919,competitors!$B$1:$C$1550,2,FALSE))</f>
        <v>0</v>
      </c>
    </row>
    <row r="920" spans="3:4">
      <c r="C920" s="370">
        <f>IF(B920=0,0,VLOOKUP(B920,competitors!$A$1:$B$1550,2,FALSE))</f>
        <v>0</v>
      </c>
      <c r="D920" s="370">
        <f>IF(B920=0,0,VLOOKUP(C920,competitors!$B$1:$C$1550,2,FALSE))</f>
        <v>0</v>
      </c>
    </row>
    <row r="921" spans="3:4">
      <c r="C921" s="370">
        <f>IF(B921=0,0,VLOOKUP(B921,competitors!$A$1:$B$1550,2,FALSE))</f>
        <v>0</v>
      </c>
      <c r="D921" s="370">
        <f>IF(B921=0,0,VLOOKUP(C921,competitors!$B$1:$C$1550,2,FALSE))</f>
        <v>0</v>
      </c>
    </row>
    <row r="922" spans="3:4">
      <c r="C922" s="370">
        <f>IF(B922=0,0,VLOOKUP(B922,competitors!$A$1:$B$1550,2,FALSE))</f>
        <v>0</v>
      </c>
      <c r="D922" s="370">
        <f>IF(B922=0,0,VLOOKUP(C922,competitors!$B$1:$C$1550,2,FALSE))</f>
        <v>0</v>
      </c>
    </row>
    <row r="923" spans="3:4">
      <c r="C923" s="370">
        <f>IF(B923=0,0,VLOOKUP(B923,competitors!$A$1:$B$1550,2,FALSE))</f>
        <v>0</v>
      </c>
      <c r="D923" s="370">
        <f>IF(B923=0,0,VLOOKUP(C923,competitors!$B$1:$C$1550,2,FALSE))</f>
        <v>0</v>
      </c>
    </row>
    <row r="924" spans="3:4">
      <c r="C924" s="370">
        <f>IF(B924=0,0,VLOOKUP(B924,competitors!$A$1:$B$1550,2,FALSE))</f>
        <v>0</v>
      </c>
      <c r="D924" s="370">
        <f>IF(B924=0,0,VLOOKUP(C924,competitors!$B$1:$C$1550,2,FALSE))</f>
        <v>0</v>
      </c>
    </row>
    <row r="925" spans="3:4">
      <c r="C925" s="370">
        <f>IF(B925=0,0,VLOOKUP(B925,competitors!$A$1:$B$1550,2,FALSE))</f>
        <v>0</v>
      </c>
      <c r="D925" s="370">
        <f>IF(B925=0,0,VLOOKUP(C925,competitors!$B$1:$C$1550,2,FALSE))</f>
        <v>0</v>
      </c>
    </row>
    <row r="926" spans="3:4">
      <c r="C926" s="370">
        <f>IF(B926=0,0,VLOOKUP(B926,competitors!$A$1:$B$1550,2,FALSE))</f>
        <v>0</v>
      </c>
      <c r="D926" s="370">
        <f>IF(B926=0,0,VLOOKUP(C926,competitors!$B$1:$C$1550,2,FALSE))</f>
        <v>0</v>
      </c>
    </row>
    <row r="927" spans="3:4">
      <c r="C927" s="370">
        <f>IF(B927=0,0,VLOOKUP(B927,competitors!$A$1:$B$1550,2,FALSE))</f>
        <v>0</v>
      </c>
      <c r="D927" s="370">
        <f>IF(B927=0,0,VLOOKUP(C927,competitors!$B$1:$C$1550,2,FALSE))</f>
        <v>0</v>
      </c>
    </row>
    <row r="928" spans="3:4">
      <c r="C928" s="370">
        <f>IF(B928=0,0,VLOOKUP(B928,competitors!$A$1:$B$1550,2,FALSE))</f>
        <v>0</v>
      </c>
      <c r="D928" s="370">
        <f>IF(B928=0,0,VLOOKUP(C928,competitors!$B$1:$C$1550,2,FALSE))</f>
        <v>0</v>
      </c>
    </row>
    <row r="929" spans="3:4">
      <c r="C929" s="370">
        <f>IF(B929=0,0,VLOOKUP(B929,competitors!$A$1:$B$1550,2,FALSE))</f>
        <v>0</v>
      </c>
      <c r="D929" s="370">
        <f>IF(B929=0,0,VLOOKUP(C929,competitors!$B$1:$C$1550,2,FALSE))</f>
        <v>0</v>
      </c>
    </row>
    <row r="930" spans="3:4">
      <c r="C930" s="370">
        <f>IF(B930=0,0,VLOOKUP(B930,competitors!$A$1:$B$1550,2,FALSE))</f>
        <v>0</v>
      </c>
      <c r="D930" s="370">
        <f>IF(B930=0,0,VLOOKUP(C930,competitors!$B$1:$C$1550,2,FALSE))</f>
        <v>0</v>
      </c>
    </row>
    <row r="931" spans="3:4">
      <c r="C931" s="370">
        <f>IF(B931=0,0,VLOOKUP(B931,competitors!$A$1:$B$1550,2,FALSE))</f>
        <v>0</v>
      </c>
      <c r="D931" s="370">
        <f>IF(B931=0,0,VLOOKUP(C931,competitors!$B$1:$C$1550,2,FALSE))</f>
        <v>0</v>
      </c>
    </row>
    <row r="932" spans="3:4">
      <c r="C932" s="370">
        <f>IF(B932=0,0,VLOOKUP(B932,competitors!$A$1:$B$1550,2,FALSE))</f>
        <v>0</v>
      </c>
      <c r="D932" s="370">
        <f>IF(B932=0,0,VLOOKUP(C932,competitors!$B$1:$C$1550,2,FALSE))</f>
        <v>0</v>
      </c>
    </row>
    <row r="933" spans="3:4">
      <c r="C933" s="370">
        <f>IF(B933=0,0,VLOOKUP(B933,competitors!$A$1:$B$1550,2,FALSE))</f>
        <v>0</v>
      </c>
      <c r="D933" s="370">
        <f>IF(B933=0,0,VLOOKUP(C933,competitors!$B$1:$C$1550,2,FALSE))</f>
        <v>0</v>
      </c>
    </row>
    <row r="934" spans="3:4">
      <c r="C934" s="370">
        <f>IF(B934=0,0,VLOOKUP(B934,competitors!$A$1:$B$1550,2,FALSE))</f>
        <v>0</v>
      </c>
      <c r="D934" s="370">
        <f>IF(B934=0,0,VLOOKUP(C934,competitors!$B$1:$C$1550,2,FALSE))</f>
        <v>0</v>
      </c>
    </row>
    <row r="935" spans="3:4">
      <c r="C935" s="370">
        <f>IF(B935=0,0,VLOOKUP(B935,competitors!$A$1:$B$1550,2,FALSE))</f>
        <v>0</v>
      </c>
      <c r="D935" s="370">
        <f>IF(B935=0,0,VLOOKUP(C935,competitors!$B$1:$C$1550,2,FALSE))</f>
        <v>0</v>
      </c>
    </row>
    <row r="936" spans="3:4">
      <c r="C936" s="370">
        <f>IF(B936=0,0,VLOOKUP(B936,competitors!$A$1:$B$1550,2,FALSE))</f>
        <v>0</v>
      </c>
      <c r="D936" s="370">
        <f>IF(B936=0,0,VLOOKUP(C936,competitors!$B$1:$C$1550,2,FALSE))</f>
        <v>0</v>
      </c>
    </row>
    <row r="937" spans="3:4">
      <c r="C937" s="370">
        <f>IF(B937=0,0,VLOOKUP(B937,competitors!$A$1:$B$1550,2,FALSE))</f>
        <v>0</v>
      </c>
      <c r="D937" s="370">
        <f>IF(B937=0,0,VLOOKUP(C937,competitors!$B$1:$C$1550,2,FALSE))</f>
        <v>0</v>
      </c>
    </row>
    <row r="938" spans="3:4">
      <c r="C938" s="370">
        <f>IF(B938=0,0,VLOOKUP(B938,competitors!$A$1:$B$1550,2,FALSE))</f>
        <v>0</v>
      </c>
      <c r="D938" s="370">
        <f>IF(B938=0,0,VLOOKUP(C938,competitors!$B$1:$C$1550,2,FALSE))</f>
        <v>0</v>
      </c>
    </row>
    <row r="939" spans="3:4">
      <c r="C939" s="370">
        <f>IF(B939=0,0,VLOOKUP(B939,competitors!$A$1:$B$1550,2,FALSE))</f>
        <v>0</v>
      </c>
      <c r="D939" s="370">
        <f>IF(B939=0,0,VLOOKUP(C939,competitors!$B$1:$C$1550,2,FALSE))</f>
        <v>0</v>
      </c>
    </row>
    <row r="940" spans="3:4">
      <c r="C940" s="370">
        <f>IF(B940=0,0,VLOOKUP(B940,competitors!$A$1:$B$1550,2,FALSE))</f>
        <v>0</v>
      </c>
      <c r="D940" s="370">
        <f>IF(B940=0,0,VLOOKUP(C940,competitors!$B$1:$C$1550,2,FALSE))</f>
        <v>0</v>
      </c>
    </row>
    <row r="941" spans="3:4">
      <c r="C941" s="370">
        <f>IF(B941=0,0,VLOOKUP(B941,competitors!$A$1:$B$1550,2,FALSE))</f>
        <v>0</v>
      </c>
      <c r="D941" s="370">
        <f>IF(B941=0,0,VLOOKUP(C941,competitors!$B$1:$C$1550,2,FALSE))</f>
        <v>0</v>
      </c>
    </row>
    <row r="942" spans="3:4">
      <c r="C942" s="370">
        <f>IF(B942=0,0,VLOOKUP(B942,competitors!$A$1:$B$1550,2,FALSE))</f>
        <v>0</v>
      </c>
      <c r="D942" s="370">
        <f>IF(B942=0,0,VLOOKUP(C942,competitors!$B$1:$C$1550,2,FALSE))</f>
        <v>0</v>
      </c>
    </row>
    <row r="943" spans="3:4">
      <c r="C943" s="370">
        <f>IF(B943=0,0,VLOOKUP(B943,competitors!$A$1:$B$1550,2,FALSE))</f>
        <v>0</v>
      </c>
      <c r="D943" s="370">
        <f>IF(B943=0,0,VLOOKUP(C943,competitors!$B$1:$C$1550,2,FALSE))</f>
        <v>0</v>
      </c>
    </row>
    <row r="944" spans="3:4">
      <c r="C944" s="370">
        <f>IF(B944=0,0,VLOOKUP(B944,competitors!$A$1:$B$1550,2,FALSE))</f>
        <v>0</v>
      </c>
      <c r="D944" s="370">
        <f>IF(B944=0,0,VLOOKUP(C944,competitors!$B$1:$C$1550,2,FALSE))</f>
        <v>0</v>
      </c>
    </row>
    <row r="945" spans="3:4">
      <c r="C945" s="370">
        <f>IF(B945=0,0,VLOOKUP(B945,competitors!$A$1:$B$1550,2,FALSE))</f>
        <v>0</v>
      </c>
      <c r="D945" s="370">
        <f>IF(B945=0,0,VLOOKUP(C945,competitors!$B$1:$C$1550,2,FALSE))</f>
        <v>0</v>
      </c>
    </row>
    <row r="946" spans="3:4">
      <c r="C946" s="370">
        <f>IF(B946=0,0,VLOOKUP(B946,competitors!$A$1:$B$1550,2,FALSE))</f>
        <v>0</v>
      </c>
      <c r="D946" s="370">
        <f>IF(B946=0,0,VLOOKUP(C946,competitors!$B$1:$C$1550,2,FALSE))</f>
        <v>0</v>
      </c>
    </row>
    <row r="947" spans="3:4">
      <c r="C947" s="370">
        <f>IF(B947=0,0,VLOOKUP(B947,competitors!$A$1:$B$1550,2,FALSE))</f>
        <v>0</v>
      </c>
      <c r="D947" s="370">
        <f>IF(B947=0,0,VLOOKUP(C947,competitors!$B$1:$C$1550,2,FALSE))</f>
        <v>0</v>
      </c>
    </row>
    <row r="948" spans="3:4">
      <c r="C948" s="370">
        <f>IF(B948=0,0,VLOOKUP(B948,competitors!$A$1:$B$1550,2,FALSE))</f>
        <v>0</v>
      </c>
      <c r="D948" s="370">
        <f>IF(B948=0,0,VLOOKUP(C948,competitors!$B$1:$C$1550,2,FALSE))</f>
        <v>0</v>
      </c>
    </row>
    <row r="949" spans="3:4">
      <c r="C949" s="370">
        <f>IF(B949=0,0,VLOOKUP(B949,competitors!$A$1:$B$1550,2,FALSE))</f>
        <v>0</v>
      </c>
      <c r="D949" s="370">
        <f>IF(B949=0,0,VLOOKUP(C949,competitors!$B$1:$C$1550,2,FALSE))</f>
        <v>0</v>
      </c>
    </row>
    <row r="950" spans="3:4">
      <c r="C950" s="370">
        <f>IF(B950=0,0,VLOOKUP(B950,competitors!$A$1:$B$1550,2,FALSE))</f>
        <v>0</v>
      </c>
      <c r="D950" s="370">
        <f>IF(B950=0,0,VLOOKUP(C950,competitors!$B$1:$C$1550,2,FALSE))</f>
        <v>0</v>
      </c>
    </row>
    <row r="951" spans="3:4">
      <c r="C951" s="370">
        <f>IF(B951=0,0,VLOOKUP(B951,competitors!$A$1:$B$1550,2,FALSE))</f>
        <v>0</v>
      </c>
      <c r="D951" s="370">
        <f>IF(B951=0,0,VLOOKUP(C951,competitors!$B$1:$C$1550,2,FALSE))</f>
        <v>0</v>
      </c>
    </row>
    <row r="952" spans="3:4">
      <c r="C952" s="370">
        <f>IF(B952=0,0,VLOOKUP(B952,competitors!$A$1:$B$1550,2,FALSE))</f>
        <v>0</v>
      </c>
      <c r="D952" s="370">
        <f>IF(B952=0,0,VLOOKUP(C952,competitors!$B$1:$C$1550,2,FALSE))</f>
        <v>0</v>
      </c>
    </row>
    <row r="953" spans="3:4">
      <c r="C953" s="370">
        <f>IF(B953=0,0,VLOOKUP(B953,competitors!$A$1:$B$1550,2,FALSE))</f>
        <v>0</v>
      </c>
      <c r="D953" s="370">
        <f>IF(B953=0,0,VLOOKUP(C953,competitors!$B$1:$C$1550,2,FALSE))</f>
        <v>0</v>
      </c>
    </row>
    <row r="954" spans="3:4">
      <c r="C954" s="370">
        <f>IF(B954=0,0,VLOOKUP(B954,competitors!$A$1:$B$1550,2,FALSE))</f>
        <v>0</v>
      </c>
      <c r="D954" s="370">
        <f>IF(B954=0,0,VLOOKUP(C954,competitors!$B$1:$C$1550,2,FALSE))</f>
        <v>0</v>
      </c>
    </row>
    <row r="955" spans="3:4">
      <c r="C955" s="370">
        <f>IF(B955=0,0,VLOOKUP(B955,competitors!$A$1:$B$1550,2,FALSE))</f>
        <v>0</v>
      </c>
      <c r="D955" s="370">
        <f>IF(B955=0,0,VLOOKUP(C955,competitors!$B$1:$C$1550,2,FALSE))</f>
        <v>0</v>
      </c>
    </row>
    <row r="956" spans="3:4">
      <c r="C956" s="370">
        <f>IF(B956=0,0,VLOOKUP(B956,competitors!$A$1:$B$1550,2,FALSE))</f>
        <v>0</v>
      </c>
      <c r="D956" s="370">
        <f>IF(B956=0,0,VLOOKUP(C956,competitors!$B$1:$C$1550,2,FALSE))</f>
        <v>0</v>
      </c>
    </row>
    <row r="957" spans="3:4">
      <c r="C957" s="370">
        <f>IF(B957=0,0,VLOOKUP(B957,competitors!$A$1:$B$1550,2,FALSE))</f>
        <v>0</v>
      </c>
      <c r="D957" s="370">
        <f>IF(B957=0,0,VLOOKUP(C957,competitors!$B$1:$C$1550,2,FALSE))</f>
        <v>0</v>
      </c>
    </row>
    <row r="958" spans="3:4">
      <c r="C958" s="370">
        <f>IF(B958=0,0,VLOOKUP(B958,competitors!$A$1:$B$1550,2,FALSE))</f>
        <v>0</v>
      </c>
      <c r="D958" s="370">
        <f>IF(B958=0,0,VLOOKUP(C958,competitors!$B$1:$C$1550,2,FALSE))</f>
        <v>0</v>
      </c>
    </row>
    <row r="959" spans="3:4">
      <c r="C959" s="370">
        <f>IF(B959=0,0,VLOOKUP(B959,competitors!$A$1:$B$1550,2,FALSE))</f>
        <v>0</v>
      </c>
      <c r="D959" s="370">
        <f>IF(B959=0,0,VLOOKUP(C959,competitors!$B$1:$C$1550,2,FALSE))</f>
        <v>0</v>
      </c>
    </row>
    <row r="960" spans="3:4">
      <c r="C960" s="370">
        <f>IF(B960=0,0,VLOOKUP(B960,competitors!$A$1:$B$1550,2,FALSE))</f>
        <v>0</v>
      </c>
      <c r="D960" s="370">
        <f>IF(B960=0,0,VLOOKUP(C960,competitors!$B$1:$C$1550,2,FALSE))</f>
        <v>0</v>
      </c>
    </row>
    <row r="961" spans="3:4">
      <c r="C961" s="370">
        <f>IF(B961=0,0,VLOOKUP(B961,competitors!$A$1:$B$1550,2,FALSE))</f>
        <v>0</v>
      </c>
      <c r="D961" s="370">
        <f>IF(B961=0,0,VLOOKUP(C961,competitors!$B$1:$C$1550,2,FALSE))</f>
        <v>0</v>
      </c>
    </row>
    <row r="962" spans="3:4">
      <c r="C962" s="370">
        <f>IF(B962=0,0,VLOOKUP(B962,competitors!$A$1:$B$1550,2,FALSE))</f>
        <v>0</v>
      </c>
      <c r="D962" s="370">
        <f>IF(B962=0,0,VLOOKUP(C962,competitors!$B$1:$C$1550,2,FALSE))</f>
        <v>0</v>
      </c>
    </row>
    <row r="963" spans="3:4">
      <c r="C963" s="370">
        <f>IF(B963=0,0,VLOOKUP(B963,competitors!$A$1:$B$1550,2,FALSE))</f>
        <v>0</v>
      </c>
      <c r="D963" s="370">
        <f>IF(B963=0,0,VLOOKUP(C963,competitors!$B$1:$C$1550,2,FALSE))</f>
        <v>0</v>
      </c>
    </row>
    <row r="964" spans="3:4">
      <c r="C964" s="370">
        <f>IF(B964=0,0,VLOOKUP(B964,competitors!$A$1:$B$1550,2,FALSE))</f>
        <v>0</v>
      </c>
      <c r="D964" s="370">
        <f>IF(B964=0,0,VLOOKUP(C964,competitors!$B$1:$C$1550,2,FALSE))</f>
        <v>0</v>
      </c>
    </row>
    <row r="965" spans="3:4">
      <c r="C965" s="370">
        <f>IF(B965=0,0,VLOOKUP(B965,competitors!$A$1:$B$1550,2,FALSE))</f>
        <v>0</v>
      </c>
      <c r="D965" s="370">
        <f>IF(B965=0,0,VLOOKUP(C965,competitors!$B$1:$C$1550,2,FALSE))</f>
        <v>0</v>
      </c>
    </row>
    <row r="966" spans="3:4">
      <c r="C966" s="370">
        <f>IF(B966=0,0,VLOOKUP(B966,competitors!$A$1:$B$1550,2,FALSE))</f>
        <v>0</v>
      </c>
      <c r="D966" s="370">
        <f>IF(B966=0,0,VLOOKUP(C966,competitors!$B$1:$C$1550,2,FALSE))</f>
        <v>0</v>
      </c>
    </row>
    <row r="967" spans="3:4">
      <c r="C967" s="370">
        <f>IF(B967=0,0,VLOOKUP(B967,competitors!$A$1:$B$1550,2,FALSE))</f>
        <v>0</v>
      </c>
      <c r="D967" s="370">
        <f>IF(B967=0,0,VLOOKUP(C967,competitors!$B$1:$C$1550,2,FALSE))</f>
        <v>0</v>
      </c>
    </row>
    <row r="968" spans="3:4">
      <c r="C968" s="370">
        <f>IF(B968=0,0,VLOOKUP(B968,competitors!$A$1:$B$1550,2,FALSE))</f>
        <v>0</v>
      </c>
      <c r="D968" s="370">
        <f>IF(B968=0,0,VLOOKUP(C968,competitors!$B$1:$C$1550,2,FALSE))</f>
        <v>0</v>
      </c>
    </row>
    <row r="969" spans="3:4">
      <c r="C969" s="370">
        <f>IF(B969=0,0,VLOOKUP(B969,competitors!$A$1:$B$1550,2,FALSE))</f>
        <v>0</v>
      </c>
      <c r="D969" s="370">
        <f>IF(B969=0,0,VLOOKUP(C969,competitors!$B$1:$C$1550,2,FALSE))</f>
        <v>0</v>
      </c>
    </row>
    <row r="970" spans="3:4">
      <c r="C970" s="370">
        <f>IF(B970=0,0,VLOOKUP(B970,competitors!$A$1:$B$1550,2,FALSE))</f>
        <v>0</v>
      </c>
      <c r="D970" s="370">
        <f>IF(B970=0,0,VLOOKUP(C970,competitors!$B$1:$C$1550,2,FALSE))</f>
        <v>0</v>
      </c>
    </row>
    <row r="971" spans="3:4">
      <c r="C971" s="370">
        <f>IF(B971=0,0,VLOOKUP(B971,competitors!$A$1:$B$1550,2,FALSE))</f>
        <v>0</v>
      </c>
      <c r="D971" s="370">
        <f>IF(B971=0,0,VLOOKUP(C971,competitors!$B$1:$C$1550,2,FALSE))</f>
        <v>0</v>
      </c>
    </row>
    <row r="972" spans="3:4">
      <c r="C972" s="370">
        <f>IF(B972=0,0,VLOOKUP(B972,competitors!$A$1:$B$1550,2,FALSE))</f>
        <v>0</v>
      </c>
      <c r="D972" s="370">
        <f>IF(B972=0,0,VLOOKUP(C972,competitors!$B$1:$C$1550,2,FALSE))</f>
        <v>0</v>
      </c>
    </row>
    <row r="973" spans="3:4">
      <c r="C973" s="370">
        <f>IF(B973=0,0,VLOOKUP(B973,competitors!$A$1:$B$1550,2,FALSE))</f>
        <v>0</v>
      </c>
      <c r="D973" s="370">
        <f>IF(B973=0,0,VLOOKUP(C973,competitors!$B$1:$C$1550,2,FALSE))</f>
        <v>0</v>
      </c>
    </row>
    <row r="974" spans="3:4">
      <c r="C974" s="370">
        <f>IF(B974=0,0,VLOOKUP(B974,competitors!$A$1:$B$1550,2,FALSE))</f>
        <v>0</v>
      </c>
      <c r="D974" s="370">
        <f>IF(B974=0,0,VLOOKUP(C974,competitors!$B$1:$C$1550,2,FALSE))</f>
        <v>0</v>
      </c>
    </row>
    <row r="975" spans="3:4">
      <c r="C975" s="370">
        <f>IF(B975=0,0,VLOOKUP(B975,competitors!$A$1:$B$1550,2,FALSE))</f>
        <v>0</v>
      </c>
      <c r="D975" s="370">
        <f>IF(B975=0,0,VLOOKUP(C975,competitors!$B$1:$C$1550,2,FALSE))</f>
        <v>0</v>
      </c>
    </row>
    <row r="976" spans="3:4">
      <c r="C976" s="370">
        <f>IF(B976=0,0,VLOOKUP(B976,competitors!$A$1:$B$1550,2,FALSE))</f>
        <v>0</v>
      </c>
      <c r="D976" s="370">
        <f>IF(B976=0,0,VLOOKUP(C976,competitors!$B$1:$C$1550,2,FALSE))</f>
        <v>0</v>
      </c>
    </row>
    <row r="977" spans="3:4">
      <c r="C977" s="370">
        <f>IF(B977=0,0,VLOOKUP(B977,competitors!$A$1:$B$1550,2,FALSE))</f>
        <v>0</v>
      </c>
      <c r="D977" s="370">
        <f>IF(B977=0,0,VLOOKUP(C977,competitors!$B$1:$C$1550,2,FALSE))</f>
        <v>0</v>
      </c>
    </row>
    <row r="978" spans="3:4">
      <c r="C978" s="370">
        <f>IF(B978=0,0,VLOOKUP(B978,competitors!$A$1:$B$1550,2,FALSE))</f>
        <v>0</v>
      </c>
      <c r="D978" s="370">
        <f>IF(B978=0,0,VLOOKUP(C978,competitors!$B$1:$C$1550,2,FALSE))</f>
        <v>0</v>
      </c>
    </row>
    <row r="979" spans="3:4">
      <c r="C979" s="370">
        <f>IF(B979=0,0,VLOOKUP(B979,competitors!$A$1:$B$1550,2,FALSE))</f>
        <v>0</v>
      </c>
      <c r="D979" s="370">
        <f>IF(B979=0,0,VLOOKUP(C979,competitors!$B$1:$C$1550,2,FALSE))</f>
        <v>0</v>
      </c>
    </row>
    <row r="980" spans="3:4">
      <c r="C980" s="370">
        <f>IF(B980=0,0,VLOOKUP(B980,competitors!$A$1:$B$1550,2,FALSE))</f>
        <v>0</v>
      </c>
      <c r="D980" s="370">
        <f>IF(B980=0,0,VLOOKUP(C980,competitors!$B$1:$C$1550,2,FALSE))</f>
        <v>0</v>
      </c>
    </row>
    <row r="981" spans="3:4">
      <c r="C981" s="370">
        <f>IF(B981=0,0,VLOOKUP(B981,competitors!$A$1:$B$1550,2,FALSE))</f>
        <v>0</v>
      </c>
      <c r="D981" s="370">
        <f>IF(B981=0,0,VLOOKUP(C981,competitors!$B$1:$C$1550,2,FALSE))</f>
        <v>0</v>
      </c>
    </row>
    <row r="982" spans="3:4">
      <c r="C982" s="370">
        <f>IF(B982=0,0,VLOOKUP(B982,competitors!$A$1:$B$1550,2,FALSE))</f>
        <v>0</v>
      </c>
      <c r="D982" s="370">
        <f>IF(B982=0,0,VLOOKUP(C982,competitors!$B$1:$C$1550,2,FALSE))</f>
        <v>0</v>
      </c>
    </row>
    <row r="983" spans="3:4">
      <c r="C983" s="370">
        <f>IF(B983=0,0,VLOOKUP(B983,competitors!$A$1:$B$1550,2,FALSE))</f>
        <v>0</v>
      </c>
      <c r="D983" s="370">
        <f>IF(B983=0,0,VLOOKUP(C983,competitors!$B$1:$C$1550,2,FALSE))</f>
        <v>0</v>
      </c>
    </row>
    <row r="984" spans="3:4">
      <c r="C984" s="370">
        <f>IF(B984=0,0,VLOOKUP(B984,competitors!$A$1:$B$1550,2,FALSE))</f>
        <v>0</v>
      </c>
      <c r="D984" s="370">
        <f>IF(B984=0,0,VLOOKUP(C984,competitors!$B$1:$C$1550,2,FALSE))</f>
        <v>0</v>
      </c>
    </row>
    <row r="985" spans="3:4">
      <c r="C985" s="370">
        <f>IF(B985=0,0,VLOOKUP(B985,competitors!$A$1:$B$1550,2,FALSE))</f>
        <v>0</v>
      </c>
      <c r="D985" s="370">
        <f>IF(B985=0,0,VLOOKUP(C985,competitors!$B$1:$C$1550,2,FALSE))</f>
        <v>0</v>
      </c>
    </row>
    <row r="986" spans="3:4">
      <c r="C986" s="370">
        <f>IF(B986=0,0,VLOOKUP(B986,competitors!$A$1:$B$1550,2,FALSE))</f>
        <v>0</v>
      </c>
      <c r="D986" s="370">
        <f>IF(B986=0,0,VLOOKUP(C986,competitors!$B$1:$C$1550,2,FALSE))</f>
        <v>0</v>
      </c>
    </row>
    <row r="987" spans="3:4">
      <c r="C987" s="370">
        <f>IF(B987=0,0,VLOOKUP(B987,competitors!$A$1:$B$1550,2,FALSE))</f>
        <v>0</v>
      </c>
      <c r="D987" s="370">
        <f>IF(B987=0,0,VLOOKUP(C987,competitors!$B$1:$C$1550,2,FALSE))</f>
        <v>0</v>
      </c>
    </row>
    <row r="988" spans="3:4">
      <c r="C988" s="370">
        <f>IF(B988=0,0,VLOOKUP(B988,competitors!$A$1:$B$1550,2,FALSE))</f>
        <v>0</v>
      </c>
      <c r="D988" s="370">
        <f>IF(B988=0,0,VLOOKUP(C988,competitors!$B$1:$C$1550,2,FALSE))</f>
        <v>0</v>
      </c>
    </row>
    <row r="989" spans="3:4">
      <c r="C989" s="370">
        <f>IF(B989=0,0,VLOOKUP(B989,competitors!$A$1:$B$1550,2,FALSE))</f>
        <v>0</v>
      </c>
      <c r="D989" s="370">
        <f>IF(B989=0,0,VLOOKUP(C989,competitors!$B$1:$C$1550,2,FALSE))</f>
        <v>0</v>
      </c>
    </row>
    <row r="990" spans="3:4">
      <c r="C990" s="370">
        <f>IF(B990=0,0,VLOOKUP(B990,competitors!$A$1:$B$1550,2,FALSE))</f>
        <v>0</v>
      </c>
      <c r="D990" s="370">
        <f>IF(B990=0,0,VLOOKUP(C990,competitors!$B$1:$C$1550,2,FALSE))</f>
        <v>0</v>
      </c>
    </row>
    <row r="991" spans="3:4">
      <c r="C991" s="370">
        <f>IF(B991=0,0,VLOOKUP(B991,competitors!$A$1:$B$1550,2,FALSE))</f>
        <v>0</v>
      </c>
      <c r="D991" s="370">
        <f>IF(B991=0,0,VLOOKUP(C991,competitors!$B$1:$C$1550,2,FALSE))</f>
        <v>0</v>
      </c>
    </row>
    <row r="992" spans="3:4">
      <c r="C992" s="370">
        <f>IF(B992=0,0,VLOOKUP(B992,competitors!$A$1:$B$1550,2,FALSE))</f>
        <v>0</v>
      </c>
      <c r="D992" s="370">
        <f>IF(B992=0,0,VLOOKUP(C992,competitors!$B$1:$C$1550,2,FALSE))</f>
        <v>0</v>
      </c>
    </row>
    <row r="993" spans="3:4">
      <c r="C993" s="370">
        <f>IF(B993=0,0,VLOOKUP(B993,competitors!$A$1:$B$1550,2,FALSE))</f>
        <v>0</v>
      </c>
      <c r="D993" s="370">
        <f>IF(B993=0,0,VLOOKUP(C993,competitors!$B$1:$C$1550,2,FALSE))</f>
        <v>0</v>
      </c>
    </row>
    <row r="994" spans="3:4">
      <c r="C994" s="370">
        <f>IF(B994=0,0,VLOOKUP(B994,competitors!$A$1:$B$1550,2,FALSE))</f>
        <v>0</v>
      </c>
      <c r="D994" s="370">
        <f>IF(B994=0,0,VLOOKUP(C994,competitors!$B$1:$C$1550,2,FALSE))</f>
        <v>0</v>
      </c>
    </row>
    <row r="995" spans="3:4">
      <c r="C995" s="370">
        <f>IF(B995=0,0,VLOOKUP(B995,competitors!$A$1:$B$1550,2,FALSE))</f>
        <v>0</v>
      </c>
      <c r="D995" s="370">
        <f>IF(B995=0,0,VLOOKUP(C995,competitors!$B$1:$C$1550,2,FALSE))</f>
        <v>0</v>
      </c>
    </row>
    <row r="996" spans="3:4">
      <c r="C996" s="370">
        <f>IF(B996=0,0,VLOOKUP(B996,competitors!$A$1:$B$1550,2,FALSE))</f>
        <v>0</v>
      </c>
      <c r="D996" s="370">
        <f>IF(B996=0,0,VLOOKUP(C996,competitors!$B$1:$C$1550,2,FALSE))</f>
        <v>0</v>
      </c>
    </row>
    <row r="997" spans="3:4">
      <c r="C997" s="370">
        <f>IF(B997=0,0,VLOOKUP(B997,competitors!$A$1:$B$1550,2,FALSE))</f>
        <v>0</v>
      </c>
      <c r="D997" s="370">
        <f>IF(B997=0,0,VLOOKUP(C997,competitors!$B$1:$C$1550,2,FALSE))</f>
        <v>0</v>
      </c>
    </row>
    <row r="998" spans="3:4">
      <c r="C998" s="370">
        <f>IF(B998=0,0,VLOOKUP(B998,competitors!$A$1:$B$1550,2,FALSE))</f>
        <v>0</v>
      </c>
      <c r="D998" s="370">
        <f>IF(B998=0,0,VLOOKUP(C998,competitors!$B$1:$C$1550,2,FALSE))</f>
        <v>0</v>
      </c>
    </row>
    <row r="999" spans="3:4">
      <c r="C999" s="370">
        <f>IF(B999=0,0,VLOOKUP(B999,competitors!$A$1:$B$1550,2,FALSE))</f>
        <v>0</v>
      </c>
      <c r="D999" s="370">
        <f>IF(B999=0,0,VLOOKUP(C999,competitors!$B$1:$C$1550,2,FALSE))</f>
        <v>0</v>
      </c>
    </row>
    <row r="1000" spans="3:4">
      <c r="C1000" s="370">
        <f>IF(B1000=0,0,VLOOKUP(B1000,competitors!$A$1:$B$1550,2,FALSE))</f>
        <v>0</v>
      </c>
      <c r="D1000" s="370">
        <f>IF(B1000=0,0,VLOOKUP(C1000,competitors!$B$1:$C$1550,2,FALSE))</f>
        <v>0</v>
      </c>
    </row>
    <row r="1001" spans="3:4">
      <c r="C1001" s="370">
        <f>IF(B1001=0,0,VLOOKUP(B1001,competitors!$A$1:$B$1550,2,FALSE))</f>
        <v>0</v>
      </c>
      <c r="D1001" s="370">
        <f>IF(B1001=0,0,VLOOKUP(C1001,competitors!$B$1:$C$1550,2,FALSE))</f>
        <v>0</v>
      </c>
    </row>
    <row r="1002" spans="3:4">
      <c r="C1002" s="370">
        <f>IF(B1002=0,0,VLOOKUP(B1002,competitors!$A$1:$B$1550,2,FALSE))</f>
        <v>0</v>
      </c>
      <c r="D1002" s="370">
        <f>IF(B1002=0,0,VLOOKUP(C1002,competitors!$B$1:$C$1550,2,FALSE))</f>
        <v>0</v>
      </c>
    </row>
    <row r="1003" spans="3:4">
      <c r="C1003" s="370">
        <f>IF(B1003=0,0,VLOOKUP(B1003,competitors!$A$1:$B$1550,2,FALSE))</f>
        <v>0</v>
      </c>
      <c r="D1003" s="370">
        <f>IF(B1003=0,0,VLOOKUP(C1003,competitors!$B$1:$C$1550,2,FALSE))</f>
        <v>0</v>
      </c>
    </row>
    <row r="1004" spans="3:4">
      <c r="C1004" s="370">
        <f>IF(B1004=0,0,VLOOKUP(B1004,competitors!$A$1:$B$1550,2,FALSE))</f>
        <v>0</v>
      </c>
      <c r="D1004" s="370">
        <f>IF(B1004=0,0,VLOOKUP(C1004,competitors!$B$1:$C$1550,2,FALSE))</f>
        <v>0</v>
      </c>
    </row>
    <row r="1005" spans="3:4">
      <c r="C1005" s="370">
        <f>IF(B1005=0,0,VLOOKUP(B1005,competitors!$A$1:$B$1550,2,FALSE))</f>
        <v>0</v>
      </c>
      <c r="D1005" s="370">
        <f>IF(B1005=0,0,VLOOKUP(C1005,competitors!$B$1:$C$1550,2,FALSE))</f>
        <v>0</v>
      </c>
    </row>
    <row r="1006" spans="3:4">
      <c r="C1006" s="370">
        <f>IF(B1006=0,0,VLOOKUP(B1006,competitors!$A$1:$B$1550,2,FALSE))</f>
        <v>0</v>
      </c>
      <c r="D1006" s="370">
        <f>IF(B1006=0,0,VLOOKUP(C1006,competitors!$B$1:$C$1550,2,FALSE))</f>
        <v>0</v>
      </c>
    </row>
    <row r="1007" spans="3:4">
      <c r="C1007" s="370">
        <f>IF(B1007=0,0,VLOOKUP(B1007,competitors!$A$1:$B$1550,2,FALSE))</f>
        <v>0</v>
      </c>
      <c r="D1007" s="370">
        <f>IF(B1007=0,0,VLOOKUP(C1007,competitors!$B$1:$C$1550,2,FALSE))</f>
        <v>0</v>
      </c>
    </row>
    <row r="1008" spans="3:4">
      <c r="C1008" s="370">
        <f>IF(B1008=0,0,VLOOKUP(B1008,competitors!$A$1:$B$1550,2,FALSE))</f>
        <v>0</v>
      </c>
      <c r="D1008" s="370">
        <f>IF(B1008=0,0,VLOOKUP(C1008,competitors!$B$1:$C$1550,2,FALSE))</f>
        <v>0</v>
      </c>
    </row>
    <row r="1009" spans="3:4">
      <c r="C1009" s="370">
        <f>IF(B1009=0,0,VLOOKUP(B1009,competitors!$A$1:$B$1550,2,FALSE))</f>
        <v>0</v>
      </c>
      <c r="D1009" s="370">
        <f>IF(B1009=0,0,VLOOKUP(C1009,competitors!$B$1:$C$1550,2,FALSE))</f>
        <v>0</v>
      </c>
    </row>
    <row r="1010" spans="3:4">
      <c r="C1010" s="370">
        <f>IF(B1010=0,0,VLOOKUP(B1010,competitors!$A$1:$B$1550,2,FALSE))</f>
        <v>0</v>
      </c>
      <c r="D1010" s="370">
        <f>IF(B1010=0,0,VLOOKUP(C1010,competitors!$B$1:$C$1550,2,FALSE))</f>
        <v>0</v>
      </c>
    </row>
    <row r="1011" spans="3:4">
      <c r="C1011" s="370">
        <f>IF(B1011=0,0,VLOOKUP(B1011,competitors!$A$1:$B$1550,2,FALSE))</f>
        <v>0</v>
      </c>
      <c r="D1011" s="370">
        <f>IF(B1011=0,0,VLOOKUP(C1011,competitors!$B$1:$C$1550,2,FALSE))</f>
        <v>0</v>
      </c>
    </row>
    <row r="1012" spans="3:4">
      <c r="C1012" s="370">
        <f>IF(B1012=0,0,VLOOKUP(B1012,competitors!$A$1:$B$1550,2,FALSE))</f>
        <v>0</v>
      </c>
      <c r="D1012" s="370">
        <f>IF(B1012=0,0,VLOOKUP(C1012,competitors!$B$1:$C$1550,2,FALSE))</f>
        <v>0</v>
      </c>
    </row>
    <row r="1013" spans="3:4">
      <c r="C1013" s="370">
        <f>IF(B1013=0,0,VLOOKUP(B1013,competitors!$A$1:$B$1550,2,FALSE))</f>
        <v>0</v>
      </c>
      <c r="D1013" s="370">
        <f>IF(B1013=0,0,VLOOKUP(C1013,competitors!$B$1:$C$1550,2,FALSE))</f>
        <v>0</v>
      </c>
    </row>
    <row r="1014" spans="3:4">
      <c r="C1014" s="370">
        <f>IF(B1014=0,0,VLOOKUP(B1014,competitors!$A$1:$B$1550,2,FALSE))</f>
        <v>0</v>
      </c>
      <c r="D1014" s="370">
        <f>IF(B1014=0,0,VLOOKUP(C1014,competitors!$B$1:$C$1550,2,FALSE))</f>
        <v>0</v>
      </c>
    </row>
    <row r="1015" spans="3:4">
      <c r="C1015" s="370">
        <f>IF(B1015=0,0,VLOOKUP(B1015,competitors!$A$1:$B$1550,2,FALSE))</f>
        <v>0</v>
      </c>
      <c r="D1015" s="370">
        <f>IF(B1015=0,0,VLOOKUP(C1015,competitors!$B$1:$C$1550,2,FALSE))</f>
        <v>0</v>
      </c>
    </row>
    <row r="1016" spans="3:4">
      <c r="C1016" s="370">
        <f>IF(B1016=0,0,VLOOKUP(B1016,competitors!$A$1:$B$1550,2,FALSE))</f>
        <v>0</v>
      </c>
      <c r="D1016" s="370">
        <f>IF(B1016=0,0,VLOOKUP(C1016,competitors!$B$1:$C$1550,2,FALSE))</f>
        <v>0</v>
      </c>
    </row>
    <row r="1017" spans="3:4">
      <c r="C1017" s="370">
        <f>IF(B1017=0,0,VLOOKUP(B1017,competitors!$A$1:$B$1550,2,FALSE))</f>
        <v>0</v>
      </c>
      <c r="D1017" s="370">
        <f>IF(B1017=0,0,VLOOKUP(C1017,competitors!$B$1:$C$1550,2,FALSE))</f>
        <v>0</v>
      </c>
    </row>
    <row r="1018" spans="3:4">
      <c r="C1018" s="370">
        <f>IF(B1018=0,0,VLOOKUP(B1018,competitors!$A$1:$B$1550,2,FALSE))</f>
        <v>0</v>
      </c>
      <c r="D1018" s="370">
        <f>IF(B1018=0,0,VLOOKUP(C1018,competitors!$B$1:$C$1550,2,FALSE))</f>
        <v>0</v>
      </c>
    </row>
    <row r="1019" spans="3:4">
      <c r="C1019" s="370">
        <f>IF(B1019=0,0,VLOOKUP(B1019,competitors!$A$1:$B$1550,2,FALSE))</f>
        <v>0</v>
      </c>
      <c r="D1019" s="370">
        <f>IF(B1019=0,0,VLOOKUP(C1019,competitors!$B$1:$C$1550,2,FALSE))</f>
        <v>0</v>
      </c>
    </row>
    <row r="1020" spans="3:4">
      <c r="C1020" s="370">
        <f>IF(B1020=0,0,VLOOKUP(B1020,competitors!$A$1:$B$1550,2,FALSE))</f>
        <v>0</v>
      </c>
      <c r="D1020" s="370">
        <f>IF(B1020=0,0,VLOOKUP(C1020,competitors!$B$1:$C$1550,2,FALSE))</f>
        <v>0</v>
      </c>
    </row>
    <row r="1021" spans="3:4">
      <c r="C1021" s="370">
        <f>IF(B1021=0,0,VLOOKUP(B1021,competitors!$A$1:$B$1550,2,FALSE))</f>
        <v>0</v>
      </c>
      <c r="D1021" s="370">
        <f>IF(B1021=0,0,VLOOKUP(C1021,competitors!$B$1:$C$1550,2,FALSE))</f>
        <v>0</v>
      </c>
    </row>
    <row r="1022" spans="3:4">
      <c r="C1022" s="370">
        <f>IF(B1022=0,0,VLOOKUP(B1022,competitors!$A$1:$B$1550,2,FALSE))</f>
        <v>0</v>
      </c>
      <c r="D1022" s="370">
        <f>IF(B1022=0,0,VLOOKUP(C1022,competitors!$B$1:$C$1550,2,FALSE))</f>
        <v>0</v>
      </c>
    </row>
    <row r="1023" spans="3:4">
      <c r="C1023" s="370">
        <f>IF(B1023=0,0,VLOOKUP(B1023,competitors!$A$1:$B$1550,2,FALSE))</f>
        <v>0</v>
      </c>
      <c r="D1023" s="370">
        <f>IF(B1023=0,0,VLOOKUP(C1023,competitors!$B$1:$C$1550,2,FALSE))</f>
        <v>0</v>
      </c>
    </row>
    <row r="1024" spans="3:4">
      <c r="C1024" s="370">
        <f>IF(B1024=0,0,VLOOKUP(B1024,competitors!$A$1:$B$1550,2,FALSE))</f>
        <v>0</v>
      </c>
      <c r="D1024" s="370">
        <f>IF(B1024=0,0,VLOOKUP(C1024,competitors!$B$1:$C$1550,2,FALSE))</f>
        <v>0</v>
      </c>
    </row>
    <row r="1025" spans="3:4">
      <c r="C1025" s="370">
        <f>IF(B1025=0,0,VLOOKUP(B1025,competitors!$A$1:$B$1550,2,FALSE))</f>
        <v>0</v>
      </c>
      <c r="D1025" s="370">
        <f>IF(B1025=0,0,VLOOKUP(C1025,competitors!$B$1:$C$1550,2,FALSE))</f>
        <v>0</v>
      </c>
    </row>
    <row r="1026" spans="3:4">
      <c r="C1026" s="370">
        <f>IF(B1026=0,0,VLOOKUP(B1026,competitors!$A$1:$B$1550,2,FALSE))</f>
        <v>0</v>
      </c>
      <c r="D1026" s="370">
        <f>IF(B1026=0,0,VLOOKUP(C1026,competitors!$B$1:$C$1550,2,FALSE))</f>
        <v>0</v>
      </c>
    </row>
    <row r="1027" spans="3:4">
      <c r="C1027" s="370">
        <f>IF(B1027=0,0,VLOOKUP(B1027,competitors!$A$1:$B$1550,2,FALSE))</f>
        <v>0</v>
      </c>
      <c r="D1027" s="370">
        <f>IF(B1027=0,0,VLOOKUP(C1027,competitors!$B$1:$C$1550,2,FALSE))</f>
        <v>0</v>
      </c>
    </row>
    <row r="1028" spans="3:4">
      <c r="C1028" s="370">
        <f>IF(B1028=0,0,VLOOKUP(B1028,competitors!$A$1:$B$1550,2,FALSE))</f>
        <v>0</v>
      </c>
      <c r="D1028" s="370">
        <f>IF(B1028=0,0,VLOOKUP(C1028,competitors!$B$1:$C$1550,2,FALSE))</f>
        <v>0</v>
      </c>
    </row>
    <row r="1029" spans="3:4">
      <c r="C1029" s="370">
        <f>IF(B1029=0,0,VLOOKUP(B1029,competitors!$A$1:$B$1550,2,FALSE))</f>
        <v>0</v>
      </c>
      <c r="D1029" s="370">
        <f>IF(B1029=0,0,VLOOKUP(C1029,competitors!$B$1:$C$1550,2,FALSE))</f>
        <v>0</v>
      </c>
    </row>
    <row r="1030" spans="3:4">
      <c r="C1030" s="370">
        <f>IF(B1030=0,0,VLOOKUP(B1030,competitors!$A$1:$B$1550,2,FALSE))</f>
        <v>0</v>
      </c>
      <c r="D1030" s="370">
        <f>IF(B1030=0,0,VLOOKUP(C1030,competitors!$B$1:$C$1550,2,FALSE))</f>
        <v>0</v>
      </c>
    </row>
    <row r="1031" spans="3:4">
      <c r="C1031" s="370">
        <f>IF(B1031=0,0,VLOOKUP(B1031,competitors!$A$1:$B$1550,2,FALSE))</f>
        <v>0</v>
      </c>
      <c r="D1031" s="370">
        <f>IF(B1031=0,0,VLOOKUP(C1031,competitors!$B$1:$C$1550,2,FALSE))</f>
        <v>0</v>
      </c>
    </row>
    <row r="1032" spans="3:4">
      <c r="C1032" s="370">
        <f>IF(B1032=0,0,VLOOKUP(B1032,competitors!$A$1:$B$1550,2,FALSE))</f>
        <v>0</v>
      </c>
      <c r="D1032" s="370">
        <f>IF(B1032=0,0,VLOOKUP(C1032,competitors!$B$1:$C$1550,2,FALSE))</f>
        <v>0</v>
      </c>
    </row>
    <row r="1033" spans="3:4">
      <c r="C1033" s="370">
        <f>IF(B1033=0,0,VLOOKUP(B1033,competitors!$A$1:$B$1550,2,FALSE))</f>
        <v>0</v>
      </c>
      <c r="D1033" s="370">
        <f>IF(B1033=0,0,VLOOKUP(C1033,competitors!$B$1:$C$1550,2,FALSE))</f>
        <v>0</v>
      </c>
    </row>
    <row r="1034" spans="3:4">
      <c r="C1034" s="370">
        <f>IF(B1034=0,0,VLOOKUP(B1034,competitors!$A$1:$B$1550,2,FALSE))</f>
        <v>0</v>
      </c>
      <c r="D1034" s="370">
        <f>IF(B1034=0,0,VLOOKUP(C1034,competitors!$B$1:$C$1550,2,FALSE))</f>
        <v>0</v>
      </c>
    </row>
    <row r="1035" spans="3:4">
      <c r="C1035" s="370">
        <f>IF(B1035=0,0,VLOOKUP(B1035,competitors!$A$1:$B$1550,2,FALSE))</f>
        <v>0</v>
      </c>
      <c r="D1035" s="370">
        <f>IF(B1035=0,0,VLOOKUP(C1035,competitors!$B$1:$C$1550,2,FALSE))</f>
        <v>0</v>
      </c>
    </row>
    <row r="1036" spans="3:4">
      <c r="C1036" s="370">
        <f>IF(B1036=0,0,VLOOKUP(B1036,competitors!$A$1:$B$1550,2,FALSE))</f>
        <v>0</v>
      </c>
      <c r="D1036" s="370">
        <f>IF(B1036=0,0,VLOOKUP(C1036,competitors!$B$1:$C$1550,2,FALSE))</f>
        <v>0</v>
      </c>
    </row>
    <row r="1037" spans="3:4">
      <c r="C1037" s="370">
        <f>IF(B1037=0,0,VLOOKUP(B1037,competitors!$A$1:$B$1550,2,FALSE))</f>
        <v>0</v>
      </c>
      <c r="D1037" s="370">
        <f>IF(B1037=0,0,VLOOKUP(C1037,competitors!$B$1:$C$1550,2,FALSE))</f>
        <v>0</v>
      </c>
    </row>
    <row r="1038" spans="3:4">
      <c r="C1038" s="370">
        <f>IF(B1038=0,0,VLOOKUP(B1038,competitors!$A$1:$B$1550,2,FALSE))</f>
        <v>0</v>
      </c>
      <c r="D1038" s="370">
        <f>IF(B1038=0,0,VLOOKUP(C1038,competitors!$B$1:$C$1550,2,FALSE))</f>
        <v>0</v>
      </c>
    </row>
    <row r="1039" spans="3:4">
      <c r="C1039" s="370">
        <f>IF(B1039=0,0,VLOOKUP(B1039,competitors!$A$1:$B$1550,2,FALSE))</f>
        <v>0</v>
      </c>
      <c r="D1039" s="370">
        <f>IF(B1039=0,0,VLOOKUP(C1039,competitors!$B$1:$C$1550,2,FALSE))</f>
        <v>0</v>
      </c>
    </row>
    <row r="1040" spans="3:4">
      <c r="C1040" s="370">
        <f>IF(B1040=0,0,VLOOKUP(B1040,competitors!$A$1:$B$1550,2,FALSE))</f>
        <v>0</v>
      </c>
      <c r="D1040" s="370">
        <f>IF(B1040=0,0,VLOOKUP(C1040,competitors!$B$1:$C$1550,2,FALSE))</f>
        <v>0</v>
      </c>
    </row>
    <row r="1041" spans="3:4">
      <c r="C1041" s="370">
        <f>IF(B1041=0,0,VLOOKUP(B1041,competitors!$A$1:$B$1550,2,FALSE))</f>
        <v>0</v>
      </c>
      <c r="D1041" s="370">
        <f>IF(B1041=0,0,VLOOKUP(C1041,competitors!$B$1:$C$1550,2,FALSE))</f>
        <v>0</v>
      </c>
    </row>
    <row r="1042" spans="3:4">
      <c r="C1042" s="370">
        <f>IF(B1042=0,0,VLOOKUP(B1042,competitors!$A$1:$B$1550,2,FALSE))</f>
        <v>0</v>
      </c>
      <c r="D1042" s="370">
        <f>IF(B1042=0,0,VLOOKUP(C1042,competitors!$B$1:$C$1550,2,FALSE))</f>
        <v>0</v>
      </c>
    </row>
    <row r="1043" spans="3:4">
      <c r="C1043" s="370">
        <f>IF(B1043=0,0,VLOOKUP(B1043,competitors!$A$1:$B$1550,2,FALSE))</f>
        <v>0</v>
      </c>
      <c r="D1043" s="370">
        <f>IF(B1043=0,0,VLOOKUP(C1043,competitors!$B$1:$C$1550,2,FALSE))</f>
        <v>0</v>
      </c>
    </row>
    <row r="1044" spans="3:4">
      <c r="C1044" s="370">
        <f>IF(B1044=0,0,VLOOKUP(B1044,competitors!$A$1:$B$1550,2,FALSE))</f>
        <v>0</v>
      </c>
      <c r="D1044" s="370">
        <f>IF(B1044=0,0,VLOOKUP(C1044,competitors!$B$1:$C$1550,2,FALSE))</f>
        <v>0</v>
      </c>
    </row>
    <row r="1045" spans="3:4">
      <c r="C1045" s="370">
        <f>IF(B1045=0,0,VLOOKUP(B1045,competitors!$A$1:$B$1550,2,FALSE))</f>
        <v>0</v>
      </c>
      <c r="D1045" s="370">
        <f>IF(B1045=0,0,VLOOKUP(C1045,competitors!$B$1:$C$1550,2,FALSE))</f>
        <v>0</v>
      </c>
    </row>
    <row r="1046" spans="3:4">
      <c r="C1046" s="370">
        <f>IF(B1046=0,0,VLOOKUP(B1046,competitors!$A$1:$B$1550,2,FALSE))</f>
        <v>0</v>
      </c>
      <c r="D1046" s="370">
        <f>IF(B1046=0,0,VLOOKUP(C1046,competitors!$B$1:$C$1550,2,FALSE))</f>
        <v>0</v>
      </c>
    </row>
    <row r="1047" spans="3:4">
      <c r="C1047" s="370">
        <f>IF(B1047=0,0,VLOOKUP(B1047,competitors!$A$1:$B$1550,2,FALSE))</f>
        <v>0</v>
      </c>
      <c r="D1047" s="370">
        <f>IF(B1047=0,0,VLOOKUP(C1047,competitors!$B$1:$C$1550,2,FALSE))</f>
        <v>0</v>
      </c>
    </row>
    <row r="1048" spans="3:4">
      <c r="C1048" s="370">
        <f>IF(B1048=0,0,VLOOKUP(B1048,competitors!$A$1:$B$1550,2,FALSE))</f>
        <v>0</v>
      </c>
      <c r="D1048" s="370">
        <f>IF(B1048=0,0,VLOOKUP(C1048,competitors!$B$1:$C$1550,2,FALSE))</f>
        <v>0</v>
      </c>
    </row>
    <row r="1049" spans="3:4">
      <c r="C1049" s="370">
        <f>IF(B1049=0,0,VLOOKUP(B1049,competitors!$A$1:$B$1550,2,FALSE))</f>
        <v>0</v>
      </c>
      <c r="D1049" s="370">
        <f>IF(B1049=0,0,VLOOKUP(C1049,competitors!$B$1:$C$1550,2,FALSE))</f>
        <v>0</v>
      </c>
    </row>
    <row r="1050" spans="3:4">
      <c r="C1050" s="370">
        <f>IF(B1050=0,0,VLOOKUP(B1050,competitors!$A$1:$B$1550,2,FALSE))</f>
        <v>0</v>
      </c>
      <c r="D1050" s="370">
        <f>IF(B1050=0,0,VLOOKUP(C1050,competitors!$B$1:$C$1550,2,FALSE))</f>
        <v>0</v>
      </c>
    </row>
    <row r="1051" spans="3:4">
      <c r="C1051" s="370">
        <f>IF(B1051=0,0,VLOOKUP(B1051,competitors!$A$1:$B$1550,2,FALSE))</f>
        <v>0</v>
      </c>
      <c r="D1051" s="370">
        <f>IF(B1051=0,0,VLOOKUP(C1051,competitors!$B$1:$C$1550,2,FALSE))</f>
        <v>0</v>
      </c>
    </row>
    <row r="1052" spans="3:4">
      <c r="C1052" s="370">
        <f>IF(B1052=0,0,VLOOKUP(B1052,competitors!$A$1:$B$1550,2,FALSE))</f>
        <v>0</v>
      </c>
      <c r="D1052" s="370">
        <f>IF(B1052=0,0,VLOOKUP(C1052,competitors!$B$1:$C$1550,2,FALSE))</f>
        <v>0</v>
      </c>
    </row>
    <row r="1053" spans="3:4">
      <c r="C1053" s="370">
        <f>IF(B1053=0,0,VLOOKUP(B1053,competitors!$A$1:$B$1550,2,FALSE))</f>
        <v>0</v>
      </c>
      <c r="D1053" s="370">
        <f>IF(B1053=0,0,VLOOKUP(C1053,competitors!$B$1:$C$1550,2,FALSE))</f>
        <v>0</v>
      </c>
    </row>
    <row r="1054" spans="3:4">
      <c r="C1054" s="370">
        <f>IF(B1054=0,0,VLOOKUP(B1054,competitors!$A$1:$B$1550,2,FALSE))</f>
        <v>0</v>
      </c>
      <c r="D1054" s="370">
        <f>IF(B1054=0,0,VLOOKUP(C1054,competitors!$B$1:$C$1550,2,FALSE))</f>
        <v>0</v>
      </c>
    </row>
    <row r="1055" spans="3:4">
      <c r="C1055" s="370">
        <f>IF(B1055=0,0,VLOOKUP(B1055,competitors!$A$1:$B$1550,2,FALSE))</f>
        <v>0</v>
      </c>
      <c r="D1055" s="370">
        <f>IF(B1055=0,0,VLOOKUP(C1055,competitors!$B$1:$C$1550,2,FALSE))</f>
        <v>0</v>
      </c>
    </row>
    <row r="1056" spans="3:4">
      <c r="C1056" s="370">
        <f>IF(B1056=0,0,VLOOKUP(B1056,competitors!$A$1:$B$1550,2,FALSE))</f>
        <v>0</v>
      </c>
      <c r="D1056" s="370">
        <f>IF(B1056=0,0,VLOOKUP(C1056,competitors!$B$1:$C$1550,2,FALSE))</f>
        <v>0</v>
      </c>
    </row>
    <row r="1057" spans="3:4">
      <c r="C1057" s="370">
        <f>IF(B1057=0,0,VLOOKUP(B1057,competitors!$A$1:$B$1550,2,FALSE))</f>
        <v>0</v>
      </c>
      <c r="D1057" s="370">
        <f>IF(B1057=0,0,VLOOKUP(C1057,competitors!$B$1:$C$1550,2,FALSE))</f>
        <v>0</v>
      </c>
    </row>
    <row r="1058" spans="3:4">
      <c r="C1058" s="370">
        <f>IF(B1058=0,0,VLOOKUP(B1058,competitors!$A$1:$B$1550,2,FALSE))</f>
        <v>0</v>
      </c>
      <c r="D1058" s="370">
        <f>IF(B1058=0,0,VLOOKUP(C1058,competitors!$B$1:$C$1550,2,FALSE))</f>
        <v>0</v>
      </c>
    </row>
    <row r="1059" spans="3:4">
      <c r="C1059" s="370">
        <f>IF(B1059=0,0,VLOOKUP(B1059,competitors!$A$1:$B$1550,2,FALSE))</f>
        <v>0</v>
      </c>
      <c r="D1059" s="370">
        <f>IF(B1059=0,0,VLOOKUP(C1059,competitors!$B$1:$C$1550,2,FALSE))</f>
        <v>0</v>
      </c>
    </row>
    <row r="1060" spans="3:4">
      <c r="C1060" s="370">
        <f>IF(B1060=0,0,VLOOKUP(B1060,competitors!$A$1:$B$1550,2,FALSE))</f>
        <v>0</v>
      </c>
      <c r="D1060" s="370">
        <f>IF(B1060=0,0,VLOOKUP(C1060,competitors!$B$1:$C$1550,2,FALSE))</f>
        <v>0</v>
      </c>
    </row>
    <row r="1061" spans="3:4">
      <c r="C1061" s="370">
        <f>IF(B1061=0,0,VLOOKUP(B1061,competitors!$A$1:$B$1550,2,FALSE))</f>
        <v>0</v>
      </c>
      <c r="D1061" s="370">
        <f>IF(B1061=0,0,VLOOKUP(C1061,competitors!$B$1:$C$1550,2,FALSE))</f>
        <v>0</v>
      </c>
    </row>
    <row r="1062" spans="3:4">
      <c r="C1062" s="370">
        <f>IF(B1062=0,0,VLOOKUP(B1062,competitors!$A$1:$B$1550,2,FALSE))</f>
        <v>0</v>
      </c>
      <c r="D1062" s="370">
        <f>IF(B1062=0,0,VLOOKUP(C1062,competitors!$B$1:$C$1550,2,FALSE))</f>
        <v>0</v>
      </c>
    </row>
    <row r="1063" spans="3:4">
      <c r="C1063" s="370">
        <f>IF(B1063=0,0,VLOOKUP(B1063,competitors!$A$1:$B$1550,2,FALSE))</f>
        <v>0</v>
      </c>
      <c r="D1063" s="370">
        <f>IF(B1063=0,0,VLOOKUP(C1063,competitors!$B$1:$C$1550,2,FALSE))</f>
        <v>0</v>
      </c>
    </row>
    <row r="1064" spans="3:4">
      <c r="C1064" s="370">
        <f>IF(B1064=0,0,VLOOKUP(B1064,competitors!$A$1:$B$1550,2,FALSE))</f>
        <v>0</v>
      </c>
      <c r="D1064" s="370">
        <f>IF(B1064=0,0,VLOOKUP(C1064,competitors!$B$1:$C$1550,2,FALSE))</f>
        <v>0</v>
      </c>
    </row>
    <row r="1065" spans="3:4">
      <c r="C1065" s="370">
        <f>IF(B1065=0,0,VLOOKUP(B1065,competitors!$A$1:$B$1550,2,FALSE))</f>
        <v>0</v>
      </c>
      <c r="D1065" s="370">
        <f>IF(B1065=0,0,VLOOKUP(C1065,competitors!$B$1:$C$1550,2,FALSE))</f>
        <v>0</v>
      </c>
    </row>
    <row r="1066" spans="3:4">
      <c r="C1066" s="370">
        <f>IF(B1066=0,0,VLOOKUP(B1066,competitors!$A$1:$B$1550,2,FALSE))</f>
        <v>0</v>
      </c>
      <c r="D1066" s="370">
        <f>IF(B1066=0,0,VLOOKUP(C1066,competitors!$B$1:$C$1550,2,FALSE))</f>
        <v>0</v>
      </c>
    </row>
    <row r="1067" spans="3:4">
      <c r="C1067" s="370">
        <f>IF(B1067=0,0,VLOOKUP(B1067,competitors!$A$1:$B$1550,2,FALSE))</f>
        <v>0</v>
      </c>
      <c r="D1067" s="370">
        <f>IF(B1067=0,0,VLOOKUP(C1067,competitors!$B$1:$C$1550,2,FALSE))</f>
        <v>0</v>
      </c>
    </row>
    <row r="1068" spans="3:4">
      <c r="C1068" s="370">
        <f>IF(B1068=0,0,VLOOKUP(B1068,competitors!$A$1:$B$1550,2,FALSE))</f>
        <v>0</v>
      </c>
      <c r="D1068" s="370">
        <f>IF(B1068=0,0,VLOOKUP(C1068,competitors!$B$1:$C$1550,2,FALSE))</f>
        <v>0</v>
      </c>
    </row>
    <row r="1069" spans="3:4">
      <c r="C1069" s="370">
        <f>IF(B1069=0,0,VLOOKUP(B1069,competitors!$A$1:$B$1550,2,FALSE))</f>
        <v>0</v>
      </c>
      <c r="D1069" s="370">
        <f>IF(B1069=0,0,VLOOKUP(C1069,competitors!$B$1:$C$1550,2,FALSE))</f>
        <v>0</v>
      </c>
    </row>
    <row r="1070" spans="3:4">
      <c r="C1070" s="370">
        <f>IF(B1070=0,0,VLOOKUP(B1070,competitors!$A$1:$B$1550,2,FALSE))</f>
        <v>0</v>
      </c>
      <c r="D1070" s="370">
        <f>IF(B1070=0,0,VLOOKUP(C1070,competitors!$B$1:$C$1550,2,FALSE))</f>
        <v>0</v>
      </c>
    </row>
    <row r="1071" spans="3:4">
      <c r="C1071" s="370">
        <f>IF(B1071=0,0,VLOOKUP(B1071,competitors!$A$1:$B$1550,2,FALSE))</f>
        <v>0</v>
      </c>
      <c r="D1071" s="370">
        <f>IF(B1071=0,0,VLOOKUP(C1071,competitors!$B$1:$C$1550,2,FALSE))</f>
        <v>0</v>
      </c>
    </row>
    <row r="1072" spans="3:4">
      <c r="C1072" s="370">
        <f>IF(B1072=0,0,VLOOKUP(B1072,competitors!$A$1:$B$1550,2,FALSE))</f>
        <v>0</v>
      </c>
      <c r="D1072" s="370">
        <f>IF(B1072=0,0,VLOOKUP(C1072,competitors!$B$1:$C$1550,2,FALSE))</f>
        <v>0</v>
      </c>
    </row>
    <row r="1073" spans="3:4">
      <c r="C1073" s="370">
        <f>IF(B1073=0,0,VLOOKUP(B1073,competitors!$A$1:$B$1550,2,FALSE))</f>
        <v>0</v>
      </c>
      <c r="D1073" s="370">
        <f>IF(B1073=0,0,VLOOKUP(C1073,competitors!$B$1:$C$1550,2,FALSE))</f>
        <v>0</v>
      </c>
    </row>
    <row r="1074" spans="3:4">
      <c r="C1074" s="370">
        <f>IF(B1074=0,0,VLOOKUP(B1074,competitors!$A$1:$B$1550,2,FALSE))</f>
        <v>0</v>
      </c>
      <c r="D1074" s="370">
        <f>IF(B1074=0,0,VLOOKUP(C1074,competitors!$B$1:$C$1550,2,FALSE))</f>
        <v>0</v>
      </c>
    </row>
    <row r="1075" spans="3:4">
      <c r="C1075" s="370">
        <f>IF(B1075=0,0,VLOOKUP(B1075,competitors!$A$1:$B$1550,2,FALSE))</f>
        <v>0</v>
      </c>
      <c r="D1075" s="370">
        <f>IF(B1075=0,0,VLOOKUP(C1075,competitors!$B$1:$C$1550,2,FALSE))</f>
        <v>0</v>
      </c>
    </row>
    <row r="1076" spans="3:4">
      <c r="C1076" s="370">
        <f>IF(B1076=0,0,VLOOKUP(B1076,competitors!$A$1:$B$1550,2,FALSE))</f>
        <v>0</v>
      </c>
      <c r="D1076" s="370">
        <f>IF(B1076=0,0,VLOOKUP(C1076,competitors!$B$1:$C$1550,2,FALSE))</f>
        <v>0</v>
      </c>
    </row>
    <row r="1077" spans="3:4">
      <c r="C1077" s="370">
        <f>IF(B1077=0,0,VLOOKUP(B1077,competitors!$A$1:$B$1550,2,FALSE))</f>
        <v>0</v>
      </c>
      <c r="D1077" s="370">
        <f>IF(B1077=0,0,VLOOKUP(C1077,competitors!$B$1:$C$1550,2,FALSE))</f>
        <v>0</v>
      </c>
    </row>
    <row r="1078" spans="3:4">
      <c r="C1078" s="370">
        <f>IF(B1078=0,0,VLOOKUP(B1078,competitors!$A$1:$B$1550,2,FALSE))</f>
        <v>0</v>
      </c>
      <c r="D1078" s="370">
        <f>IF(B1078=0,0,VLOOKUP(C1078,competitors!$B$1:$C$1550,2,FALSE))</f>
        <v>0</v>
      </c>
    </row>
    <row r="1079" spans="3:4">
      <c r="C1079" s="370">
        <f>IF(B1079=0,0,VLOOKUP(B1079,competitors!$A$1:$B$1550,2,FALSE))</f>
        <v>0</v>
      </c>
      <c r="D1079" s="370">
        <f>IF(B1079=0,0,VLOOKUP(C1079,competitors!$B$1:$C$1550,2,FALSE))</f>
        <v>0</v>
      </c>
    </row>
    <row r="1080" spans="3:4">
      <c r="C1080" s="370">
        <f>IF(B1080=0,0,VLOOKUP(B1080,competitors!$A$1:$B$1550,2,FALSE))</f>
        <v>0</v>
      </c>
      <c r="D1080" s="370">
        <f>IF(B1080=0,0,VLOOKUP(C1080,competitors!$B$1:$C$1550,2,FALSE))</f>
        <v>0</v>
      </c>
    </row>
    <row r="1081" spans="3:4">
      <c r="C1081" s="370">
        <f>IF(B1081=0,0,VLOOKUP(B1081,competitors!$A$1:$B$1550,2,FALSE))</f>
        <v>0</v>
      </c>
      <c r="D1081" s="370">
        <f>IF(B1081=0,0,VLOOKUP(C1081,competitors!$B$1:$C$1550,2,FALSE))</f>
        <v>0</v>
      </c>
    </row>
    <row r="1082" spans="3:4">
      <c r="C1082" s="370">
        <f>IF(B1082=0,0,VLOOKUP(B1082,competitors!$A$1:$B$1550,2,FALSE))</f>
        <v>0</v>
      </c>
      <c r="D1082" s="370">
        <f>IF(B1082=0,0,VLOOKUP(C1082,competitors!$B$1:$C$1550,2,FALSE))</f>
        <v>0</v>
      </c>
    </row>
    <row r="1083" spans="3:4">
      <c r="C1083" s="370">
        <f>IF(B1083=0,0,VLOOKUP(B1083,competitors!$A$1:$B$1550,2,FALSE))</f>
        <v>0</v>
      </c>
      <c r="D1083" s="370">
        <f>IF(B1083=0,0,VLOOKUP(C1083,competitors!$B$1:$C$1550,2,FALSE))</f>
        <v>0</v>
      </c>
    </row>
    <row r="1084" spans="3:4">
      <c r="C1084" s="370">
        <f>IF(B1084=0,0,VLOOKUP(B1084,competitors!$A$1:$B$1550,2,FALSE))</f>
        <v>0</v>
      </c>
      <c r="D1084" s="370">
        <f>IF(B1084=0,0,VLOOKUP(C1084,competitors!$B$1:$C$1550,2,FALSE))</f>
        <v>0</v>
      </c>
    </row>
    <row r="1085" spans="3:4">
      <c r="C1085" s="370">
        <f>IF(B1085=0,0,VLOOKUP(B1085,competitors!$A$1:$B$1550,2,FALSE))</f>
        <v>0</v>
      </c>
      <c r="D1085" s="370">
        <f>IF(B1085=0,0,VLOOKUP(C1085,competitors!$B$1:$C$1550,2,FALSE))</f>
        <v>0</v>
      </c>
    </row>
    <row r="1086" spans="3:4">
      <c r="C1086" s="370">
        <f>IF(B1086=0,0,VLOOKUP(B1086,competitors!$A$1:$B$1550,2,FALSE))</f>
        <v>0</v>
      </c>
      <c r="D1086" s="370">
        <f>IF(B1086=0,0,VLOOKUP(C1086,competitors!$B$1:$C$1550,2,FALSE))</f>
        <v>0</v>
      </c>
    </row>
    <row r="1087" spans="3:4">
      <c r="C1087" s="370">
        <f>IF(B1087=0,0,VLOOKUP(B1087,competitors!$A$1:$B$1550,2,FALSE))</f>
        <v>0</v>
      </c>
      <c r="D1087" s="370">
        <f>IF(B1087=0,0,VLOOKUP(C1087,competitors!$B$1:$C$1550,2,FALSE))</f>
        <v>0</v>
      </c>
    </row>
    <row r="1088" spans="3:4">
      <c r="C1088" s="370">
        <f>IF(B1088=0,0,VLOOKUP(B1088,competitors!$A$1:$B$1550,2,FALSE))</f>
        <v>0</v>
      </c>
      <c r="D1088" s="370">
        <f>IF(B1088=0,0,VLOOKUP(C1088,competitors!$B$1:$C$1550,2,FALSE))</f>
        <v>0</v>
      </c>
    </row>
    <row r="1089" spans="3:4">
      <c r="C1089" s="370">
        <f>IF(B1089=0,0,VLOOKUP(B1089,competitors!$A$1:$B$1550,2,FALSE))</f>
        <v>0</v>
      </c>
      <c r="D1089" s="370">
        <f>IF(B1089=0,0,VLOOKUP(C1089,competitors!$B$1:$C$1550,2,FALSE))</f>
        <v>0</v>
      </c>
    </row>
    <row r="1090" spans="3:4">
      <c r="C1090" s="370">
        <f>IF(B1090=0,0,VLOOKUP(B1090,competitors!$A$1:$B$1550,2,FALSE))</f>
        <v>0</v>
      </c>
      <c r="D1090" s="370">
        <f>IF(B1090=0,0,VLOOKUP(C1090,competitors!$B$1:$C$1550,2,FALSE))</f>
        <v>0</v>
      </c>
    </row>
    <row r="1091" spans="3:4">
      <c r="C1091" s="370">
        <f>IF(B1091=0,0,VLOOKUP(B1091,competitors!$A$1:$B$1550,2,FALSE))</f>
        <v>0</v>
      </c>
      <c r="D1091" s="370">
        <f>IF(B1091=0,0,VLOOKUP(C1091,competitors!$B$1:$C$1550,2,FALSE))</f>
        <v>0</v>
      </c>
    </row>
    <row r="1092" spans="3:4">
      <c r="C1092" s="370">
        <f>IF(B1092=0,0,VLOOKUP(B1092,competitors!$A$1:$B$1550,2,FALSE))</f>
        <v>0</v>
      </c>
      <c r="D1092" s="370">
        <f>IF(B1092=0,0,VLOOKUP(C1092,competitors!$B$1:$C$1550,2,FALSE))</f>
        <v>0</v>
      </c>
    </row>
    <row r="1093" spans="3:4">
      <c r="C1093" s="370">
        <f>IF(B1093=0,0,VLOOKUP(B1093,competitors!$A$1:$B$1550,2,FALSE))</f>
        <v>0</v>
      </c>
      <c r="D1093" s="370">
        <f>IF(B1093=0,0,VLOOKUP(C1093,competitors!$B$1:$C$1550,2,FALSE))</f>
        <v>0</v>
      </c>
    </row>
    <row r="1094" spans="3:4">
      <c r="C1094" s="370">
        <f>IF(B1094=0,0,VLOOKUP(B1094,competitors!$A$1:$B$1550,2,FALSE))</f>
        <v>0</v>
      </c>
      <c r="D1094" s="370">
        <f>IF(B1094=0,0,VLOOKUP(C1094,competitors!$B$1:$C$1550,2,FALSE))</f>
        <v>0</v>
      </c>
    </row>
    <row r="1095" spans="3:4">
      <c r="C1095" s="370">
        <f>IF(B1095=0,0,VLOOKUP(B1095,competitors!$A$1:$B$1550,2,FALSE))</f>
        <v>0</v>
      </c>
      <c r="D1095" s="370">
        <f>IF(B1095=0,0,VLOOKUP(C1095,competitors!$B$1:$C$1550,2,FALSE))</f>
        <v>0</v>
      </c>
    </row>
    <row r="1096" spans="3:4">
      <c r="C1096" s="370">
        <f>IF(B1096=0,0,VLOOKUP(B1096,competitors!$A$1:$B$1550,2,FALSE))</f>
        <v>0</v>
      </c>
      <c r="D1096" s="370">
        <f>IF(B1096=0,0,VLOOKUP(C1096,competitors!$B$1:$C$1550,2,FALSE))</f>
        <v>0</v>
      </c>
    </row>
    <row r="1097" spans="3:4">
      <c r="C1097" s="370">
        <f>IF(B1097=0,0,VLOOKUP(B1097,competitors!$A$1:$B$1550,2,FALSE))</f>
        <v>0</v>
      </c>
      <c r="D1097" s="370">
        <f>IF(B1097=0,0,VLOOKUP(C1097,competitors!$B$1:$C$1550,2,FALSE))</f>
        <v>0</v>
      </c>
    </row>
    <row r="1098" spans="3:4">
      <c r="C1098" s="370">
        <f>IF(B1098=0,0,VLOOKUP(B1098,competitors!$A$1:$B$1550,2,FALSE))</f>
        <v>0</v>
      </c>
      <c r="D1098" s="370">
        <f>IF(B1098=0,0,VLOOKUP(C1098,competitors!$B$1:$C$1550,2,FALSE))</f>
        <v>0</v>
      </c>
    </row>
    <row r="1099" spans="3:4">
      <c r="C1099" s="370">
        <f>IF(B1099=0,0,VLOOKUP(B1099,competitors!$A$1:$B$1550,2,FALSE))</f>
        <v>0</v>
      </c>
      <c r="D1099" s="370">
        <f>IF(B1099=0,0,VLOOKUP(C1099,competitors!$B$1:$C$1550,2,FALSE))</f>
        <v>0</v>
      </c>
    </row>
    <row r="1100" spans="3:4">
      <c r="C1100" s="370">
        <f>IF(B1100=0,0,VLOOKUP(B1100,competitors!$A$1:$B$1550,2,FALSE))</f>
        <v>0</v>
      </c>
      <c r="D1100" s="370">
        <f>IF(B1100=0,0,VLOOKUP(C1100,competitors!$B$1:$C$1550,2,FALSE))</f>
        <v>0</v>
      </c>
    </row>
    <row r="1101" spans="3:4">
      <c r="C1101" s="370">
        <f>IF(B1101=0,0,VLOOKUP(B1101,competitors!$A$1:$B$1550,2,FALSE))</f>
        <v>0</v>
      </c>
      <c r="D1101" s="370">
        <f>IF(B1101=0,0,VLOOKUP(C1101,competitors!$B$1:$C$1550,2,FALSE))</f>
        <v>0</v>
      </c>
    </row>
    <row r="1102" spans="3:4">
      <c r="C1102" s="370">
        <f>IF(B1102=0,0,VLOOKUP(B1102,competitors!$A$1:$B$1550,2,FALSE))</f>
        <v>0</v>
      </c>
      <c r="D1102" s="370">
        <f>IF(B1102=0,0,VLOOKUP(C1102,competitors!$B$1:$C$1550,2,FALSE))</f>
        <v>0</v>
      </c>
    </row>
    <row r="1103" spans="3:4">
      <c r="C1103" s="370">
        <f>IF(B1103=0,0,VLOOKUP(B1103,competitors!$A$1:$B$1550,2,FALSE))</f>
        <v>0</v>
      </c>
      <c r="D1103" s="370">
        <f>IF(B1103=0,0,VLOOKUP(C1103,competitors!$B$1:$C$1550,2,FALSE))</f>
        <v>0</v>
      </c>
    </row>
    <row r="1104" spans="3:4">
      <c r="C1104" s="370">
        <f>IF(B1104=0,0,VLOOKUP(B1104,competitors!$A$1:$B$1550,2,FALSE))</f>
        <v>0</v>
      </c>
      <c r="D1104" s="370">
        <f>IF(B1104=0,0,VLOOKUP(C1104,competitors!$B$1:$C$1550,2,FALSE))</f>
        <v>0</v>
      </c>
    </row>
    <row r="1105" spans="3:4">
      <c r="C1105" s="370">
        <f>IF(B1105=0,0,VLOOKUP(B1105,competitors!$A$1:$B$1550,2,FALSE))</f>
        <v>0</v>
      </c>
      <c r="D1105" s="370">
        <f>IF(B1105=0,0,VLOOKUP(C1105,competitors!$B$1:$C$1550,2,FALSE))</f>
        <v>0</v>
      </c>
    </row>
    <row r="1106" spans="3:4">
      <c r="C1106" s="370">
        <f>IF(B1106=0,0,VLOOKUP(B1106,competitors!$A$1:$B$1550,2,FALSE))</f>
        <v>0</v>
      </c>
      <c r="D1106" s="370">
        <f>IF(B1106=0,0,VLOOKUP(C1106,competitors!$B$1:$C$1550,2,FALSE))</f>
        <v>0</v>
      </c>
    </row>
    <row r="1107" spans="3:4">
      <c r="C1107" s="370">
        <f>IF(B1107=0,0,VLOOKUP(B1107,competitors!$A$1:$B$1550,2,FALSE))</f>
        <v>0</v>
      </c>
      <c r="D1107" s="370">
        <f>IF(B1107=0,0,VLOOKUP(C1107,competitors!$B$1:$C$1550,2,FALSE))</f>
        <v>0</v>
      </c>
    </row>
    <row r="1108" spans="3:4">
      <c r="C1108" s="370">
        <f>IF(B1108=0,0,VLOOKUP(B1108,competitors!$A$1:$B$1550,2,FALSE))</f>
        <v>0</v>
      </c>
      <c r="D1108" s="370">
        <f>IF(B1108=0,0,VLOOKUP(C1108,competitors!$B$1:$C$1550,2,FALSE))</f>
        <v>0</v>
      </c>
    </row>
    <row r="1109" spans="3:4">
      <c r="C1109" s="370">
        <f>IF(B1109=0,0,VLOOKUP(B1109,competitors!$A$1:$B$1550,2,FALSE))</f>
        <v>0</v>
      </c>
      <c r="D1109" s="370">
        <f>IF(B1109=0,0,VLOOKUP(C1109,competitors!$B$1:$C$1550,2,FALSE))</f>
        <v>0</v>
      </c>
    </row>
    <row r="1110" spans="3:4">
      <c r="C1110" s="370">
        <f>IF(B1110=0,0,VLOOKUP(B1110,competitors!$A$1:$B$1550,2,FALSE))</f>
        <v>0</v>
      </c>
      <c r="D1110" s="370">
        <f>IF(B1110=0,0,VLOOKUP(C1110,competitors!$B$1:$C$1550,2,FALSE))</f>
        <v>0</v>
      </c>
    </row>
    <row r="1111" spans="3:4">
      <c r="C1111" s="370">
        <f>IF(B1111=0,0,VLOOKUP(B1111,competitors!$A$1:$B$1550,2,FALSE))</f>
        <v>0</v>
      </c>
      <c r="D1111" s="370">
        <f>IF(B1111=0,0,VLOOKUP(C1111,competitors!$B$1:$C$1550,2,FALSE))</f>
        <v>0</v>
      </c>
    </row>
    <row r="1112" spans="3:4">
      <c r="C1112" s="370">
        <f>IF(B1112=0,0,VLOOKUP(B1112,competitors!$A$1:$B$1550,2,FALSE))</f>
        <v>0</v>
      </c>
      <c r="D1112" s="370">
        <f>IF(B1112=0,0,VLOOKUP(C1112,competitors!$B$1:$C$1550,2,FALSE))</f>
        <v>0</v>
      </c>
    </row>
    <row r="1113" spans="3:4">
      <c r="C1113" s="370">
        <f>IF(B1113=0,0,VLOOKUP(B1113,competitors!$A$1:$B$1550,2,FALSE))</f>
        <v>0</v>
      </c>
      <c r="D1113" s="370">
        <f>IF(B1113=0,0,VLOOKUP(C1113,competitors!$B$1:$C$1550,2,FALSE))</f>
        <v>0</v>
      </c>
    </row>
    <row r="1114" spans="3:4">
      <c r="C1114" s="370">
        <f>IF(B1114=0,0,VLOOKUP(B1114,competitors!$A$1:$B$1550,2,FALSE))</f>
        <v>0</v>
      </c>
      <c r="D1114" s="370">
        <f>IF(B1114=0,0,VLOOKUP(C1114,competitors!$B$1:$C$1550,2,FALSE))</f>
        <v>0</v>
      </c>
    </row>
    <row r="1115" spans="3:4">
      <c r="C1115" s="370">
        <f>IF(B1115=0,0,VLOOKUP(B1115,competitors!$A$1:$B$1550,2,FALSE))</f>
        <v>0</v>
      </c>
      <c r="D1115" s="370">
        <f>IF(B1115=0,0,VLOOKUP(C1115,competitors!$B$1:$C$1550,2,FALSE))</f>
        <v>0</v>
      </c>
    </row>
    <row r="1116" spans="3:4">
      <c r="C1116" s="370">
        <f>IF(B1116=0,0,VLOOKUP(B1116,competitors!$A$1:$B$1550,2,FALSE))</f>
        <v>0</v>
      </c>
      <c r="D1116" s="370">
        <f>IF(B1116=0,0,VLOOKUP(C1116,competitors!$B$1:$C$1550,2,FALSE))</f>
        <v>0</v>
      </c>
    </row>
    <row r="1117" spans="3:4">
      <c r="C1117" s="370">
        <f>IF(B1117=0,0,VLOOKUP(B1117,competitors!$A$1:$B$1550,2,FALSE))</f>
        <v>0</v>
      </c>
      <c r="D1117" s="370">
        <f>IF(B1117=0,0,VLOOKUP(C1117,competitors!$B$1:$C$1550,2,FALSE))</f>
        <v>0</v>
      </c>
    </row>
    <row r="1118" spans="3:4">
      <c r="C1118" s="370">
        <f>IF(B1118=0,0,VLOOKUP(B1118,competitors!$A$1:$B$1550,2,FALSE))</f>
        <v>0</v>
      </c>
      <c r="D1118" s="370">
        <f>IF(B1118=0,0,VLOOKUP(C1118,competitors!$B$1:$C$1550,2,FALSE))</f>
        <v>0</v>
      </c>
    </row>
    <row r="1119" spans="3:4">
      <c r="C1119" s="370">
        <f>IF(B1119=0,0,VLOOKUP(B1119,competitors!$A$1:$B$1550,2,FALSE))</f>
        <v>0</v>
      </c>
      <c r="D1119" s="370">
        <f>IF(B1119=0,0,VLOOKUP(C1119,competitors!$B$1:$C$1550,2,FALSE))</f>
        <v>0</v>
      </c>
    </row>
    <row r="1120" spans="3:4">
      <c r="C1120" s="370">
        <f>IF(B1120=0,0,VLOOKUP(B1120,competitors!$A$1:$B$1550,2,FALSE))</f>
        <v>0</v>
      </c>
      <c r="D1120" s="370">
        <f>IF(B1120=0,0,VLOOKUP(C1120,competitors!$B$1:$C$1550,2,FALSE))</f>
        <v>0</v>
      </c>
    </row>
    <row r="1121" spans="3:4">
      <c r="C1121" s="370">
        <f>IF(B1121=0,0,VLOOKUP(B1121,competitors!$A$1:$B$1550,2,FALSE))</f>
        <v>0</v>
      </c>
      <c r="D1121" s="370">
        <f>IF(B1121=0,0,VLOOKUP(C1121,competitors!$B$1:$C$1550,2,FALSE))</f>
        <v>0</v>
      </c>
    </row>
    <row r="1122" spans="3:4">
      <c r="C1122" s="370">
        <f>IF(B1122=0,0,VLOOKUP(B1122,competitors!$A$1:$B$1550,2,FALSE))</f>
        <v>0</v>
      </c>
      <c r="D1122" s="370">
        <f>IF(B1122=0,0,VLOOKUP(C1122,competitors!$B$1:$C$1550,2,FALSE))</f>
        <v>0</v>
      </c>
    </row>
    <row r="1123" spans="3:4">
      <c r="C1123" s="370">
        <f>IF(B1123=0,0,VLOOKUP(B1123,competitors!$A$1:$B$1550,2,FALSE))</f>
        <v>0</v>
      </c>
      <c r="D1123" s="370">
        <f>IF(B1123=0,0,VLOOKUP(C1123,competitors!$B$1:$C$1550,2,FALSE))</f>
        <v>0</v>
      </c>
    </row>
    <row r="1124" spans="3:4">
      <c r="C1124" s="370">
        <f>IF(B1124=0,0,VLOOKUP(B1124,competitors!$A$1:$B$1550,2,FALSE))</f>
        <v>0</v>
      </c>
      <c r="D1124" s="370">
        <f>IF(B1124=0,0,VLOOKUP(C1124,competitors!$B$1:$C$1550,2,FALSE))</f>
        <v>0</v>
      </c>
    </row>
    <row r="1125" spans="3:4">
      <c r="C1125" s="370">
        <f>IF(B1125=0,0,VLOOKUP(B1125,competitors!$A$1:$B$1550,2,FALSE))</f>
        <v>0</v>
      </c>
      <c r="D1125" s="370">
        <f>IF(B1125=0,0,VLOOKUP(C1125,competitors!$B$1:$C$1550,2,FALSE))</f>
        <v>0</v>
      </c>
    </row>
    <row r="1126" spans="3:4">
      <c r="C1126" s="370">
        <f>IF(B1126=0,0,VLOOKUP(B1126,competitors!$A$1:$B$1550,2,FALSE))</f>
        <v>0</v>
      </c>
      <c r="D1126" s="370">
        <f>IF(B1126=0,0,VLOOKUP(C1126,competitors!$B$1:$C$1550,2,FALSE))</f>
        <v>0</v>
      </c>
    </row>
    <row r="1127" spans="3:4">
      <c r="C1127" s="370">
        <f>IF(B1127=0,0,VLOOKUP(B1127,competitors!$A$1:$B$1550,2,FALSE))</f>
        <v>0</v>
      </c>
      <c r="D1127" s="370">
        <f>IF(B1127=0,0,VLOOKUP(C1127,competitors!$B$1:$C$1550,2,FALSE))</f>
        <v>0</v>
      </c>
    </row>
    <row r="1128" spans="3:4">
      <c r="C1128" s="370">
        <f>IF(B1128=0,0,VLOOKUP(B1128,competitors!$A$1:$B$1550,2,FALSE))</f>
        <v>0</v>
      </c>
      <c r="D1128" s="370">
        <f>IF(B1128=0,0,VLOOKUP(C1128,competitors!$B$1:$C$1550,2,FALSE))</f>
        <v>0</v>
      </c>
    </row>
    <row r="1129" spans="3:4">
      <c r="C1129" s="370">
        <f>IF(B1129=0,0,VLOOKUP(B1129,competitors!$A$1:$B$1550,2,FALSE))</f>
        <v>0</v>
      </c>
      <c r="D1129" s="370">
        <f>IF(B1129=0,0,VLOOKUP(C1129,competitors!$B$1:$C$1550,2,FALSE))</f>
        <v>0</v>
      </c>
    </row>
    <row r="1130" spans="3:4">
      <c r="C1130" s="370">
        <f>IF(B1130=0,0,VLOOKUP(B1130,competitors!$A$1:$B$1550,2,FALSE))</f>
        <v>0</v>
      </c>
      <c r="D1130" s="370">
        <f>IF(B1130=0,0,VLOOKUP(C1130,competitors!$B$1:$C$1550,2,FALSE))</f>
        <v>0</v>
      </c>
    </row>
    <row r="1131" spans="3:4">
      <c r="C1131" s="370">
        <f>IF(B1131=0,0,VLOOKUP(B1131,competitors!$A$1:$B$1550,2,FALSE))</f>
        <v>0</v>
      </c>
      <c r="D1131" s="370">
        <f>IF(B1131=0,0,VLOOKUP(C1131,competitors!$B$1:$C$1550,2,FALSE))</f>
        <v>0</v>
      </c>
    </row>
    <row r="1132" spans="3:4">
      <c r="C1132" s="370">
        <f>IF(B1132=0,0,VLOOKUP(B1132,competitors!$A$1:$B$1550,2,FALSE))</f>
        <v>0</v>
      </c>
      <c r="D1132" s="370">
        <f>IF(B1132=0,0,VLOOKUP(C1132,competitors!$B$1:$C$1550,2,FALSE))</f>
        <v>0</v>
      </c>
    </row>
    <row r="1133" spans="3:4">
      <c r="C1133" s="370">
        <f>IF(B1133=0,0,VLOOKUP(B1133,competitors!$A$1:$B$1550,2,FALSE))</f>
        <v>0</v>
      </c>
      <c r="D1133" s="370">
        <f>IF(B1133=0,0,VLOOKUP(C1133,competitors!$B$1:$C$1550,2,FALSE))</f>
        <v>0</v>
      </c>
    </row>
    <row r="1134" spans="3:4">
      <c r="C1134" s="370">
        <f>IF(B1134=0,0,VLOOKUP(B1134,competitors!$A$1:$B$1550,2,FALSE))</f>
        <v>0</v>
      </c>
      <c r="D1134" s="370">
        <f>IF(B1134=0,0,VLOOKUP(C1134,competitors!$B$1:$C$1550,2,FALSE))</f>
        <v>0</v>
      </c>
    </row>
    <row r="1135" spans="3:4">
      <c r="C1135" s="370">
        <f>IF(B1135=0,0,VLOOKUP(B1135,competitors!$A$1:$B$1550,2,FALSE))</f>
        <v>0</v>
      </c>
      <c r="D1135" s="370">
        <f>IF(B1135=0,0,VLOOKUP(C1135,competitors!$B$1:$C$1550,2,FALSE))</f>
        <v>0</v>
      </c>
    </row>
    <row r="1136" spans="3:4">
      <c r="C1136" s="370">
        <f>IF(B1136=0,0,VLOOKUP(B1136,competitors!$A$1:$B$1550,2,FALSE))</f>
        <v>0</v>
      </c>
      <c r="D1136" s="370">
        <f>IF(B1136=0,0,VLOOKUP(C1136,competitors!$B$1:$C$1550,2,FALSE))</f>
        <v>0</v>
      </c>
    </row>
    <row r="1137" spans="3:4">
      <c r="C1137" s="370">
        <f>IF(B1137=0,0,VLOOKUP(B1137,competitors!$A$1:$B$1550,2,FALSE))</f>
        <v>0</v>
      </c>
      <c r="D1137" s="370">
        <f>IF(B1137=0,0,VLOOKUP(C1137,competitors!$B$1:$C$1550,2,FALSE))</f>
        <v>0</v>
      </c>
    </row>
    <row r="1138" spans="3:4">
      <c r="C1138" s="370">
        <f>IF(B1138=0,0,VLOOKUP(B1138,competitors!$A$1:$B$1550,2,FALSE))</f>
        <v>0</v>
      </c>
      <c r="D1138" s="370">
        <f>IF(B1138=0,0,VLOOKUP(C1138,competitors!$B$1:$C$1550,2,FALSE))</f>
        <v>0</v>
      </c>
    </row>
    <row r="1139" spans="3:4">
      <c r="C1139" s="370">
        <f>IF(B1139=0,0,VLOOKUP(B1139,competitors!$A$1:$B$1550,2,FALSE))</f>
        <v>0</v>
      </c>
      <c r="D1139" s="370">
        <f>IF(B1139=0,0,VLOOKUP(C1139,competitors!$B$1:$C$1550,2,FALSE))</f>
        <v>0</v>
      </c>
    </row>
    <row r="1140" spans="3:4">
      <c r="C1140" s="370">
        <f>IF(B1140=0,0,VLOOKUP(B1140,competitors!$A$1:$B$1550,2,FALSE))</f>
        <v>0</v>
      </c>
      <c r="D1140" s="370">
        <f>IF(B1140=0,0,VLOOKUP(C1140,competitors!$B$1:$C$1550,2,FALSE))</f>
        <v>0</v>
      </c>
    </row>
    <row r="1141" spans="3:4">
      <c r="C1141" s="370">
        <f>IF(B1141=0,0,VLOOKUP(B1141,competitors!$A$1:$B$1550,2,FALSE))</f>
        <v>0</v>
      </c>
      <c r="D1141" s="370">
        <f>IF(B1141=0,0,VLOOKUP(C1141,competitors!$B$1:$C$1550,2,FALSE))</f>
        <v>0</v>
      </c>
    </row>
    <row r="1142" spans="3:4">
      <c r="C1142" s="370">
        <f>IF(B1142=0,0,VLOOKUP(B1142,competitors!$A$1:$B$1550,2,FALSE))</f>
        <v>0</v>
      </c>
      <c r="D1142" s="370">
        <f>IF(B1142=0,0,VLOOKUP(C1142,competitors!$B$1:$C$1550,2,FALSE))</f>
        <v>0</v>
      </c>
    </row>
    <row r="1143" spans="3:4">
      <c r="C1143" s="370">
        <f>IF(B1143=0,0,VLOOKUP(B1143,competitors!$A$1:$B$1550,2,FALSE))</f>
        <v>0</v>
      </c>
      <c r="D1143" s="370">
        <f>IF(B1143=0,0,VLOOKUP(C1143,competitors!$B$1:$C$1550,2,FALSE))</f>
        <v>0</v>
      </c>
    </row>
    <row r="1144" spans="3:4">
      <c r="C1144" s="370">
        <f>IF(B1144=0,0,VLOOKUP(B1144,competitors!$A$1:$B$1550,2,FALSE))</f>
        <v>0</v>
      </c>
      <c r="D1144" s="370">
        <f>IF(B1144=0,0,VLOOKUP(C1144,competitors!$B$1:$C$1550,2,FALSE))</f>
        <v>0</v>
      </c>
    </row>
    <row r="1145" spans="3:4">
      <c r="C1145" s="370">
        <f>IF(B1145=0,0,VLOOKUP(B1145,competitors!$A$1:$B$1550,2,FALSE))</f>
        <v>0</v>
      </c>
      <c r="D1145" s="370">
        <f>IF(B1145=0,0,VLOOKUP(C1145,competitors!$B$1:$C$1550,2,FALSE))</f>
        <v>0</v>
      </c>
    </row>
    <row r="1146" spans="3:4">
      <c r="C1146" s="370">
        <f>IF(B1146=0,0,VLOOKUP(B1146,competitors!$A$1:$B$1550,2,FALSE))</f>
        <v>0</v>
      </c>
      <c r="D1146" s="370">
        <f>IF(B1146=0,0,VLOOKUP(C1146,competitors!$B$1:$C$1550,2,FALSE))</f>
        <v>0</v>
      </c>
    </row>
    <row r="1147" spans="3:4">
      <c r="C1147" s="370">
        <f>IF(B1147=0,0,VLOOKUP(B1147,competitors!$A$1:$B$1550,2,FALSE))</f>
        <v>0</v>
      </c>
      <c r="D1147" s="370">
        <f>IF(B1147=0,0,VLOOKUP(C1147,competitors!$B$1:$C$1550,2,FALSE))</f>
        <v>0</v>
      </c>
    </row>
    <row r="1148" spans="3:4">
      <c r="C1148" s="370">
        <f>IF(B1148=0,0,VLOOKUP(B1148,competitors!$A$1:$B$1550,2,FALSE))</f>
        <v>0</v>
      </c>
      <c r="D1148" s="370">
        <f>IF(B1148=0,0,VLOOKUP(C1148,competitors!$B$1:$C$1550,2,FALSE))</f>
        <v>0</v>
      </c>
    </row>
    <row r="1149" spans="3:4">
      <c r="C1149" s="370">
        <f>IF(B1149=0,0,VLOOKUP(B1149,competitors!$A$1:$B$1550,2,FALSE))</f>
        <v>0</v>
      </c>
      <c r="D1149" s="370">
        <f>IF(B1149=0,0,VLOOKUP(C1149,competitors!$B$1:$C$1550,2,FALSE))</f>
        <v>0</v>
      </c>
    </row>
    <row r="1150" spans="3:4">
      <c r="C1150" s="370">
        <f>IF(B1150=0,0,VLOOKUP(B1150,competitors!$A$1:$B$1550,2,FALSE))</f>
        <v>0</v>
      </c>
      <c r="D1150" s="370">
        <f>IF(B1150=0,0,VLOOKUP(C1150,competitors!$B$1:$C$1550,2,FALSE))</f>
        <v>0</v>
      </c>
    </row>
    <row r="1151" spans="3:4">
      <c r="C1151" s="370">
        <f>IF(B1151=0,0,VLOOKUP(B1151,competitors!$A$1:$B$1550,2,FALSE))</f>
        <v>0</v>
      </c>
      <c r="D1151" s="370">
        <f>IF(B1151=0,0,VLOOKUP(C1151,competitors!$B$1:$C$1550,2,FALSE))</f>
        <v>0</v>
      </c>
    </row>
    <row r="1152" spans="3:4">
      <c r="C1152" s="370">
        <f>IF(B1152=0,0,VLOOKUP(B1152,competitors!$A$1:$B$1550,2,FALSE))</f>
        <v>0</v>
      </c>
      <c r="D1152" s="370">
        <f>IF(B1152=0,0,VLOOKUP(C1152,competitors!$B$1:$C$1550,2,FALSE))</f>
        <v>0</v>
      </c>
    </row>
    <row r="1153" spans="3:4">
      <c r="C1153" s="370">
        <f>IF(B1153=0,0,VLOOKUP(B1153,competitors!$A$1:$B$1550,2,FALSE))</f>
        <v>0</v>
      </c>
      <c r="D1153" s="370">
        <f>IF(B1153=0,0,VLOOKUP(C1153,competitors!$B$1:$C$1550,2,FALSE))</f>
        <v>0</v>
      </c>
    </row>
    <row r="1154" spans="3:4">
      <c r="C1154" s="370">
        <f>IF(B1154=0,0,VLOOKUP(B1154,competitors!$A$1:$B$1550,2,FALSE))</f>
        <v>0</v>
      </c>
      <c r="D1154" s="370">
        <f>IF(B1154=0,0,VLOOKUP(C1154,competitors!$B$1:$C$1550,2,FALSE))</f>
        <v>0</v>
      </c>
    </row>
    <row r="1155" spans="3:4">
      <c r="C1155" s="370">
        <f>IF(B1155=0,0,VLOOKUP(B1155,competitors!$A$1:$B$1550,2,FALSE))</f>
        <v>0</v>
      </c>
      <c r="D1155" s="370">
        <f>IF(B1155=0,0,VLOOKUP(C1155,competitors!$B$1:$C$1550,2,FALSE))</f>
        <v>0</v>
      </c>
    </row>
    <row r="1156" spans="3:4">
      <c r="C1156" s="370">
        <f>IF(B1156=0,0,VLOOKUP(B1156,competitors!$A$1:$B$1550,2,FALSE))</f>
        <v>0</v>
      </c>
      <c r="D1156" s="370">
        <f>IF(B1156=0,0,VLOOKUP(C1156,competitors!$B$1:$C$1550,2,FALSE))</f>
        <v>0</v>
      </c>
    </row>
    <row r="1157" spans="3:4">
      <c r="C1157" s="370">
        <f>IF(B1157=0,0,VLOOKUP(B1157,competitors!$A$1:$B$1550,2,FALSE))</f>
        <v>0</v>
      </c>
      <c r="D1157" s="370">
        <f>IF(B1157=0,0,VLOOKUP(C1157,competitors!$B$1:$C$1550,2,FALSE))</f>
        <v>0</v>
      </c>
    </row>
    <row r="1158" spans="3:4">
      <c r="C1158" s="370">
        <f>IF(B1158=0,0,VLOOKUP(B1158,competitors!$A$1:$B$1550,2,FALSE))</f>
        <v>0</v>
      </c>
      <c r="D1158" s="370">
        <f>IF(B1158=0,0,VLOOKUP(C1158,competitors!$B$1:$C$1550,2,FALSE))</f>
        <v>0</v>
      </c>
    </row>
    <row r="1159" spans="3:4">
      <c r="C1159" s="370">
        <f>IF(B1159=0,0,VLOOKUP(B1159,competitors!$A$1:$B$1550,2,FALSE))</f>
        <v>0</v>
      </c>
      <c r="D1159" s="370">
        <f>IF(B1159=0,0,VLOOKUP(C1159,competitors!$B$1:$C$1550,2,FALSE))</f>
        <v>0</v>
      </c>
    </row>
    <row r="1160" spans="3:4">
      <c r="C1160" s="370">
        <f>IF(B1160=0,0,VLOOKUP(B1160,competitors!$A$1:$B$1550,2,FALSE))</f>
        <v>0</v>
      </c>
      <c r="D1160" s="370">
        <f>IF(B1160=0,0,VLOOKUP(C1160,competitors!$B$1:$C$1550,2,FALSE))</f>
        <v>0</v>
      </c>
    </row>
    <row r="1161" spans="3:4">
      <c r="C1161" s="370">
        <f>IF(B1161=0,0,VLOOKUP(B1161,competitors!$A$1:$B$1550,2,FALSE))</f>
        <v>0</v>
      </c>
      <c r="D1161" s="370">
        <f>IF(B1161=0,0,VLOOKUP(C1161,competitors!$B$1:$C$1550,2,FALSE))</f>
        <v>0</v>
      </c>
    </row>
    <row r="1162" spans="3:4">
      <c r="C1162" s="370">
        <f>IF(B1162=0,0,VLOOKUP(B1162,competitors!$A$1:$B$1550,2,FALSE))</f>
        <v>0</v>
      </c>
      <c r="D1162" s="370">
        <f>IF(B1162=0,0,VLOOKUP(C1162,competitors!$B$1:$C$1550,2,FALSE))</f>
        <v>0</v>
      </c>
    </row>
    <row r="1163" spans="3:4">
      <c r="C1163" s="370">
        <f>IF(B1163=0,0,VLOOKUP(B1163,competitors!$A$1:$B$1550,2,FALSE))</f>
        <v>0</v>
      </c>
      <c r="D1163" s="370">
        <f>IF(B1163=0,0,VLOOKUP(C1163,competitors!$B$1:$C$1550,2,FALSE))</f>
        <v>0</v>
      </c>
    </row>
    <row r="1164" spans="3:4">
      <c r="C1164" s="370">
        <f>IF(B1164=0,0,VLOOKUP(B1164,competitors!$A$1:$B$1550,2,FALSE))</f>
        <v>0</v>
      </c>
      <c r="D1164" s="370">
        <f>IF(B1164=0,0,VLOOKUP(C1164,competitors!$B$1:$C$1550,2,FALSE))</f>
        <v>0</v>
      </c>
    </row>
    <row r="1165" spans="3:4">
      <c r="C1165" s="370">
        <f>IF(B1165=0,0,VLOOKUP(B1165,competitors!$A$1:$B$1550,2,FALSE))</f>
        <v>0</v>
      </c>
      <c r="D1165" s="370">
        <f>IF(B1165=0,0,VLOOKUP(C1165,competitors!$B$1:$C$1550,2,FALSE))</f>
        <v>0</v>
      </c>
    </row>
    <row r="1166" spans="3:4">
      <c r="C1166" s="370">
        <f>IF(B1166=0,0,VLOOKUP(B1166,competitors!$A$1:$B$1550,2,FALSE))</f>
        <v>0</v>
      </c>
      <c r="D1166" s="370">
        <f>IF(B1166=0,0,VLOOKUP(C1166,competitors!$B$1:$C$1550,2,FALSE))</f>
        <v>0</v>
      </c>
    </row>
    <row r="1167" spans="3:4">
      <c r="C1167" s="370">
        <f>IF(B1167=0,0,VLOOKUP(B1167,competitors!$A$1:$B$1550,2,FALSE))</f>
        <v>0</v>
      </c>
      <c r="D1167" s="370">
        <f>IF(B1167=0,0,VLOOKUP(C1167,competitors!$B$1:$C$1550,2,FALSE))</f>
        <v>0</v>
      </c>
    </row>
    <row r="1168" spans="3:4">
      <c r="C1168" s="370">
        <f>IF(B1168=0,0,VLOOKUP(B1168,competitors!$A$1:$B$1550,2,FALSE))</f>
        <v>0</v>
      </c>
      <c r="D1168" s="370">
        <f>IF(B1168=0,0,VLOOKUP(C1168,competitors!$B$1:$C$1550,2,FALSE))</f>
        <v>0</v>
      </c>
    </row>
    <row r="1169" spans="3:4">
      <c r="C1169" s="370">
        <f>IF(B1169=0,0,VLOOKUP(B1169,competitors!$A$1:$B$1550,2,FALSE))</f>
        <v>0</v>
      </c>
      <c r="D1169" s="370">
        <f>IF(B1169=0,0,VLOOKUP(C1169,competitors!$B$1:$C$1550,2,FALSE))</f>
        <v>0</v>
      </c>
    </row>
    <row r="1170" spans="3:4">
      <c r="C1170" s="370">
        <f>IF(B1170=0,0,VLOOKUP(B1170,competitors!$A$1:$B$1550,2,FALSE))</f>
        <v>0</v>
      </c>
      <c r="D1170" s="370">
        <f>IF(B1170=0,0,VLOOKUP(C1170,competitors!$B$1:$C$1550,2,FALSE))</f>
        <v>0</v>
      </c>
    </row>
    <row r="1171" spans="3:4">
      <c r="C1171" s="370">
        <f>IF(B1171=0,0,VLOOKUP(B1171,competitors!$A$1:$B$1550,2,FALSE))</f>
        <v>0</v>
      </c>
      <c r="D1171" s="370">
        <f>IF(B1171=0,0,VLOOKUP(C1171,competitors!$B$1:$C$1550,2,FALSE))</f>
        <v>0</v>
      </c>
    </row>
    <row r="1172" spans="3:4">
      <c r="C1172" s="370">
        <f>IF(B1172=0,0,VLOOKUP(B1172,competitors!$A$1:$B$1550,2,FALSE))</f>
        <v>0</v>
      </c>
      <c r="D1172" s="370">
        <f>IF(B1172=0,0,VLOOKUP(C1172,competitors!$B$1:$C$1550,2,FALSE))</f>
        <v>0</v>
      </c>
    </row>
    <row r="1173" spans="3:4">
      <c r="C1173" s="370">
        <f>IF(B1173=0,0,VLOOKUP(B1173,competitors!$A$1:$B$1550,2,FALSE))</f>
        <v>0</v>
      </c>
      <c r="D1173" s="370">
        <f>IF(B1173=0,0,VLOOKUP(C1173,competitors!$B$1:$C$1550,2,FALSE))</f>
        <v>0</v>
      </c>
    </row>
    <row r="1174" spans="3:4">
      <c r="C1174" s="370">
        <f>IF(B1174=0,0,VLOOKUP(B1174,competitors!$A$1:$B$1550,2,FALSE))</f>
        <v>0</v>
      </c>
      <c r="D1174" s="370">
        <f>IF(B1174=0,0,VLOOKUP(C1174,competitors!$B$1:$C$1550,2,FALSE))</f>
        <v>0</v>
      </c>
    </row>
    <row r="1175" spans="3:4">
      <c r="C1175" s="370">
        <f>IF(B1175=0,0,VLOOKUP(B1175,competitors!$A$1:$B$1550,2,FALSE))</f>
        <v>0</v>
      </c>
      <c r="D1175" s="370">
        <f>IF(B1175=0,0,VLOOKUP(C1175,competitors!$B$1:$C$1550,2,FALSE))</f>
        <v>0</v>
      </c>
    </row>
    <row r="1176" spans="3:4">
      <c r="C1176" s="370">
        <f>IF(B1176=0,0,VLOOKUP(B1176,competitors!$A$1:$B$1550,2,FALSE))</f>
        <v>0</v>
      </c>
      <c r="D1176" s="370">
        <f>IF(B1176=0,0,VLOOKUP(C1176,competitors!$B$1:$C$1550,2,FALSE))</f>
        <v>0</v>
      </c>
    </row>
    <row r="1177" spans="3:4">
      <c r="C1177" s="370">
        <f>IF(B1177=0,0,VLOOKUP(B1177,competitors!$A$1:$B$1550,2,FALSE))</f>
        <v>0</v>
      </c>
      <c r="D1177" s="370">
        <f>IF(B1177=0,0,VLOOKUP(C1177,competitors!$B$1:$C$1550,2,FALSE))</f>
        <v>0</v>
      </c>
    </row>
    <row r="1178" spans="3:4">
      <c r="C1178" s="370">
        <f>IF(B1178=0,0,VLOOKUP(B1178,competitors!$A$1:$B$1550,2,FALSE))</f>
        <v>0</v>
      </c>
      <c r="D1178" s="370">
        <f>IF(B1178=0,0,VLOOKUP(C1178,competitors!$B$1:$C$1550,2,FALSE))</f>
        <v>0</v>
      </c>
    </row>
    <row r="1179" spans="3:4">
      <c r="C1179" s="370">
        <f>IF(B1179=0,0,VLOOKUP(B1179,competitors!$A$1:$B$1550,2,FALSE))</f>
        <v>0</v>
      </c>
      <c r="D1179" s="370">
        <f>IF(B1179=0,0,VLOOKUP(C1179,competitors!$B$1:$C$1550,2,FALSE))</f>
        <v>0</v>
      </c>
    </row>
    <row r="1180" spans="3:4">
      <c r="C1180" s="370">
        <f>IF(B1180=0,0,VLOOKUP(B1180,competitors!$A$1:$B$1550,2,FALSE))</f>
        <v>0</v>
      </c>
      <c r="D1180" s="370">
        <f>IF(B1180=0,0,VLOOKUP(C1180,competitors!$B$1:$C$1550,2,FALSE))</f>
        <v>0</v>
      </c>
    </row>
    <row r="1181" spans="3:4">
      <c r="C1181" s="370">
        <f>IF(B1181=0,0,VLOOKUP(B1181,competitors!$A$1:$B$1550,2,FALSE))</f>
        <v>0</v>
      </c>
      <c r="D1181" s="370">
        <f>IF(B1181=0,0,VLOOKUP(C1181,competitors!$B$1:$C$1550,2,FALSE))</f>
        <v>0</v>
      </c>
    </row>
    <row r="1182" spans="3:4">
      <c r="C1182" s="370">
        <f>IF(B1182=0,0,VLOOKUP(B1182,competitors!$A$1:$B$1550,2,FALSE))</f>
        <v>0</v>
      </c>
      <c r="D1182" s="370">
        <f>IF(B1182=0,0,VLOOKUP(C1182,competitors!$B$1:$C$1550,2,FALSE))</f>
        <v>0</v>
      </c>
    </row>
    <row r="1183" spans="3:4">
      <c r="C1183" s="370">
        <f>IF(B1183=0,0,VLOOKUP(B1183,competitors!$A$1:$B$1550,2,FALSE))</f>
        <v>0</v>
      </c>
      <c r="D1183" s="370">
        <f>IF(B1183=0,0,VLOOKUP(C1183,competitors!$B$1:$C$1550,2,FALSE))</f>
        <v>0</v>
      </c>
    </row>
    <row r="1184" spans="3:4">
      <c r="C1184" s="370">
        <f>IF(B1184=0,0,VLOOKUP(B1184,competitors!$A$1:$B$1550,2,FALSE))</f>
        <v>0</v>
      </c>
      <c r="D1184" s="370">
        <f>IF(B1184=0,0,VLOOKUP(C1184,competitors!$B$1:$C$1550,2,FALSE))</f>
        <v>0</v>
      </c>
    </row>
    <row r="1185" spans="3:4">
      <c r="C1185" s="370">
        <f>IF(B1185=0,0,VLOOKUP(B1185,competitors!$A$1:$B$1550,2,FALSE))</f>
        <v>0</v>
      </c>
      <c r="D1185" s="370">
        <f>IF(B1185=0,0,VLOOKUP(C1185,competitors!$B$1:$C$1550,2,FALSE))</f>
        <v>0</v>
      </c>
    </row>
    <row r="1186" spans="3:4">
      <c r="C1186" s="370">
        <f>IF(B1186=0,0,VLOOKUP(B1186,competitors!$A$1:$B$1550,2,FALSE))</f>
        <v>0</v>
      </c>
      <c r="D1186" s="370">
        <f>IF(B1186=0,0,VLOOKUP(C1186,competitors!$B$1:$C$1550,2,FALSE))</f>
        <v>0</v>
      </c>
    </row>
    <row r="1187" spans="3:4">
      <c r="C1187" s="370">
        <f>IF(B1187=0,0,VLOOKUP(B1187,competitors!$A$1:$B$1550,2,FALSE))</f>
        <v>0</v>
      </c>
      <c r="D1187" s="370">
        <f>IF(B1187=0,0,VLOOKUP(C1187,competitors!$B$1:$C$1550,2,FALSE))</f>
        <v>0</v>
      </c>
    </row>
    <row r="1188" spans="3:4">
      <c r="C1188" s="370">
        <f>IF(B1188=0,0,VLOOKUP(B1188,competitors!$A$1:$B$1550,2,FALSE))</f>
        <v>0</v>
      </c>
      <c r="D1188" s="370">
        <f>IF(B1188=0,0,VLOOKUP(C1188,competitors!$B$1:$C$1550,2,FALSE))</f>
        <v>0</v>
      </c>
    </row>
    <row r="1189" spans="3:4">
      <c r="C1189" s="370">
        <f>IF(B1189=0,0,VLOOKUP(B1189,competitors!$A$1:$B$1550,2,FALSE))</f>
        <v>0</v>
      </c>
      <c r="D1189" s="370">
        <f>IF(B1189=0,0,VLOOKUP(C1189,competitors!$B$1:$C$1550,2,FALSE))</f>
        <v>0</v>
      </c>
    </row>
    <row r="1190" spans="3:4">
      <c r="C1190" s="370">
        <f>IF(B1190=0,0,VLOOKUP(B1190,competitors!$A$1:$B$1550,2,FALSE))</f>
        <v>0</v>
      </c>
      <c r="D1190" s="370">
        <f>IF(B1190=0,0,VLOOKUP(C1190,competitors!$B$1:$C$1550,2,FALSE))</f>
        <v>0</v>
      </c>
    </row>
    <row r="1191" spans="3:4">
      <c r="C1191" s="370">
        <f>IF(B1191=0,0,VLOOKUP(B1191,competitors!$A$1:$B$1550,2,FALSE))</f>
        <v>0</v>
      </c>
      <c r="D1191" s="370">
        <f>IF(B1191=0,0,VLOOKUP(C1191,competitors!$B$1:$C$1550,2,FALSE))</f>
        <v>0</v>
      </c>
    </row>
    <row r="1192" spans="3:4">
      <c r="C1192" s="370">
        <f>IF(B1192=0,0,VLOOKUP(B1192,competitors!$A$1:$B$1550,2,FALSE))</f>
        <v>0</v>
      </c>
      <c r="D1192" s="370">
        <f>IF(B1192=0,0,VLOOKUP(C1192,competitors!$B$1:$C$1550,2,FALSE))</f>
        <v>0</v>
      </c>
    </row>
    <row r="1193" spans="3:4">
      <c r="C1193" s="370">
        <f>IF(B1193=0,0,VLOOKUP(B1193,competitors!$A$1:$B$1550,2,FALSE))</f>
        <v>0</v>
      </c>
      <c r="D1193" s="370">
        <f>IF(B1193=0,0,VLOOKUP(C1193,competitors!$B$1:$C$1550,2,FALSE))</f>
        <v>0</v>
      </c>
    </row>
    <row r="1194" spans="3:4">
      <c r="C1194" s="370">
        <f>IF(B1194=0,0,VLOOKUP(B1194,competitors!$A$1:$B$1550,2,FALSE))</f>
        <v>0</v>
      </c>
      <c r="D1194" s="370">
        <f>IF(B1194=0,0,VLOOKUP(C1194,competitors!$B$1:$C$1550,2,FALSE))</f>
        <v>0</v>
      </c>
    </row>
    <row r="1195" spans="3:4">
      <c r="C1195" s="370">
        <f>IF(B1195=0,0,VLOOKUP(B1195,competitors!$A$1:$B$1550,2,FALSE))</f>
        <v>0</v>
      </c>
      <c r="D1195" s="370">
        <f>IF(B1195=0,0,VLOOKUP(C1195,competitors!$B$1:$C$1550,2,FALSE))</f>
        <v>0</v>
      </c>
    </row>
    <row r="1196" spans="3:4">
      <c r="C1196" s="370">
        <f>IF(B1196=0,0,VLOOKUP(B1196,competitors!$A$1:$B$1550,2,FALSE))</f>
        <v>0</v>
      </c>
      <c r="D1196" s="370">
        <f>IF(B1196=0,0,VLOOKUP(C1196,competitors!$B$1:$C$1550,2,FALSE))</f>
        <v>0</v>
      </c>
    </row>
    <row r="1197" spans="3:4">
      <c r="C1197" s="370">
        <f>IF(B1197=0,0,VLOOKUP(B1197,competitors!$A$1:$B$1550,2,FALSE))</f>
        <v>0</v>
      </c>
      <c r="D1197" s="370">
        <f>IF(B1197=0,0,VLOOKUP(C1197,competitors!$B$1:$C$1550,2,FALSE))</f>
        <v>0</v>
      </c>
    </row>
    <row r="1198" spans="3:4">
      <c r="C1198" s="370">
        <f>IF(B1198=0,0,VLOOKUP(B1198,competitors!$A$1:$B$1550,2,FALSE))</f>
        <v>0</v>
      </c>
      <c r="D1198" s="370">
        <f>IF(B1198=0,0,VLOOKUP(C1198,competitors!$B$1:$C$1550,2,FALSE))</f>
        <v>0</v>
      </c>
    </row>
    <row r="1199" spans="3:4">
      <c r="C1199" s="370">
        <f>IF(B1199=0,0,VLOOKUP(B1199,competitors!$A$1:$B$1550,2,FALSE))</f>
        <v>0</v>
      </c>
      <c r="D1199" s="370">
        <f>IF(B1199=0,0,VLOOKUP(C1199,competitors!$B$1:$C$1550,2,FALSE))</f>
        <v>0</v>
      </c>
    </row>
    <row r="1200" spans="3:4">
      <c r="C1200" s="370">
        <f>IF(B1200=0,0,VLOOKUP(B1200,competitors!$A$1:$B$1550,2,FALSE))</f>
        <v>0</v>
      </c>
      <c r="D1200" s="370">
        <f>IF(B1200=0,0,VLOOKUP(C1200,competitors!$B$1:$C$1550,2,FALSE))</f>
        <v>0</v>
      </c>
    </row>
    <row r="1201" spans="3:4">
      <c r="C1201" s="370">
        <f>IF(B1201=0,0,VLOOKUP(B1201,competitors!$A$1:$B$1550,2,FALSE))</f>
        <v>0</v>
      </c>
      <c r="D1201" s="370">
        <f>IF(B1201=0,0,VLOOKUP(C1201,competitors!$B$1:$C$1550,2,FALSE))</f>
        <v>0</v>
      </c>
    </row>
    <row r="1202" spans="3:4">
      <c r="C1202" s="370">
        <f>IF(B1202=0,0,VLOOKUP(B1202,competitors!$A$1:$B$1550,2,FALSE))</f>
        <v>0</v>
      </c>
      <c r="D1202" s="370">
        <f>IF(B1202=0,0,VLOOKUP(C1202,competitors!$B$1:$C$1550,2,FALSE))</f>
        <v>0</v>
      </c>
    </row>
    <row r="1203" spans="3:4">
      <c r="C1203" s="370">
        <f>IF(B1203=0,0,VLOOKUP(B1203,competitors!$A$1:$B$1550,2,FALSE))</f>
        <v>0</v>
      </c>
      <c r="D1203" s="370">
        <f>IF(B1203=0,0,VLOOKUP(C1203,competitors!$B$1:$C$1550,2,FALSE))</f>
        <v>0</v>
      </c>
    </row>
    <row r="1204" spans="3:4">
      <c r="C1204" s="370">
        <f>IF(B1204=0,0,VLOOKUP(B1204,competitors!$A$1:$B$1550,2,FALSE))</f>
        <v>0</v>
      </c>
      <c r="D1204" s="370">
        <f>IF(B1204=0,0,VLOOKUP(C1204,competitors!$B$1:$C$1550,2,FALSE))</f>
        <v>0</v>
      </c>
    </row>
    <row r="1205" spans="3:4">
      <c r="C1205" s="370">
        <f>IF(B1205=0,0,VLOOKUP(B1205,competitors!$A$1:$B$1550,2,FALSE))</f>
        <v>0</v>
      </c>
      <c r="D1205" s="370">
        <f>IF(B1205=0,0,VLOOKUP(C1205,competitors!$B$1:$C$1550,2,FALSE))</f>
        <v>0</v>
      </c>
    </row>
    <row r="1206" spans="3:4">
      <c r="C1206" s="370">
        <f>IF(B1206=0,0,VLOOKUP(B1206,competitors!$A$1:$B$1550,2,FALSE))</f>
        <v>0</v>
      </c>
      <c r="D1206" s="370">
        <f>IF(B1206=0,0,VLOOKUP(C1206,competitors!$B$1:$C$1550,2,FALSE))</f>
        <v>0</v>
      </c>
    </row>
    <row r="1207" spans="3:4">
      <c r="C1207" s="370">
        <f>IF(B1207=0,0,VLOOKUP(B1207,competitors!$A$1:$B$1550,2,FALSE))</f>
        <v>0</v>
      </c>
      <c r="D1207" s="370">
        <f>IF(B1207=0,0,VLOOKUP(C1207,competitors!$B$1:$C$1550,2,FALSE))</f>
        <v>0</v>
      </c>
    </row>
    <row r="1208" spans="3:4">
      <c r="C1208" s="370">
        <f>IF(B1208=0,0,VLOOKUP(B1208,competitors!$A$1:$B$1550,2,FALSE))</f>
        <v>0</v>
      </c>
      <c r="D1208" s="370">
        <f>IF(B1208=0,0,VLOOKUP(C1208,competitors!$B$1:$C$1550,2,FALSE))</f>
        <v>0</v>
      </c>
    </row>
    <row r="1209" spans="3:4">
      <c r="C1209" s="370">
        <f>IF(B1209=0,0,VLOOKUP(B1209,competitors!$A$1:$B$1550,2,FALSE))</f>
        <v>0</v>
      </c>
      <c r="D1209" s="370">
        <f>IF(B1209=0,0,VLOOKUP(C1209,competitors!$B$1:$C$1550,2,FALSE))</f>
        <v>0</v>
      </c>
    </row>
    <row r="1210" spans="3:4">
      <c r="C1210" s="370">
        <f>IF(B1210=0,0,VLOOKUP(B1210,competitors!$A$1:$B$1550,2,FALSE))</f>
        <v>0</v>
      </c>
      <c r="D1210" s="370">
        <f>IF(B1210=0,0,VLOOKUP(C1210,competitors!$B$1:$C$1550,2,FALSE))</f>
        <v>0</v>
      </c>
    </row>
    <row r="1211" spans="3:4">
      <c r="C1211" s="370">
        <f>IF(B1211=0,0,VLOOKUP(B1211,competitors!$A$1:$B$1550,2,FALSE))</f>
        <v>0</v>
      </c>
      <c r="D1211" s="370">
        <f>IF(B1211=0,0,VLOOKUP(C1211,competitors!$B$1:$C$1550,2,FALSE))</f>
        <v>0</v>
      </c>
    </row>
    <row r="1212" spans="3:4">
      <c r="C1212" s="370">
        <f>IF(B1212=0,0,VLOOKUP(B1212,competitors!$A$1:$B$1550,2,FALSE))</f>
        <v>0</v>
      </c>
      <c r="D1212" s="370">
        <f>IF(B1212=0,0,VLOOKUP(C1212,competitors!$B$1:$C$1550,2,FALSE))</f>
        <v>0</v>
      </c>
    </row>
    <row r="1213" spans="3:4">
      <c r="C1213" s="370">
        <f>IF(B1213=0,0,VLOOKUP(B1213,competitors!$A$1:$B$1550,2,FALSE))</f>
        <v>0</v>
      </c>
      <c r="D1213" s="370">
        <f>IF(B1213=0,0,VLOOKUP(C1213,competitors!$B$1:$C$1550,2,FALSE))</f>
        <v>0</v>
      </c>
    </row>
    <row r="1214" spans="3:4">
      <c r="C1214" s="370">
        <f>IF(B1214=0,0,VLOOKUP(B1214,competitors!$A$1:$B$1550,2,FALSE))</f>
        <v>0</v>
      </c>
      <c r="D1214" s="370">
        <f>IF(B1214=0,0,VLOOKUP(C1214,competitors!$B$1:$C$1550,2,FALSE))</f>
        <v>0</v>
      </c>
    </row>
    <row r="1215" spans="3:4">
      <c r="C1215" s="370">
        <f>IF(B1215=0,0,VLOOKUP(B1215,competitors!$A$1:$B$1550,2,FALSE))</f>
        <v>0</v>
      </c>
      <c r="D1215" s="370">
        <f>IF(B1215=0,0,VLOOKUP(C1215,competitors!$B$1:$C$1550,2,FALSE))</f>
        <v>0</v>
      </c>
    </row>
    <row r="1216" spans="3:4">
      <c r="C1216" s="370">
        <f>IF(B1216=0,0,VLOOKUP(B1216,competitors!$A$1:$B$1550,2,FALSE))</f>
        <v>0</v>
      </c>
      <c r="D1216" s="370">
        <f>IF(B1216=0,0,VLOOKUP(C1216,competitors!$B$1:$C$1550,2,FALSE))</f>
        <v>0</v>
      </c>
    </row>
    <row r="1217" spans="3:4">
      <c r="C1217" s="370">
        <f>IF(B1217=0,0,VLOOKUP(B1217,competitors!$A$1:$B$1550,2,FALSE))</f>
        <v>0</v>
      </c>
      <c r="D1217" s="370">
        <f>IF(B1217=0,0,VLOOKUP(C1217,competitors!$B$1:$C$1550,2,FALSE))</f>
        <v>0</v>
      </c>
    </row>
    <row r="1218" spans="3:4">
      <c r="C1218" s="370">
        <f>IF(B1218=0,0,VLOOKUP(B1218,competitors!$A$1:$B$1550,2,FALSE))</f>
        <v>0</v>
      </c>
      <c r="D1218" s="370">
        <f>IF(B1218=0,0,VLOOKUP(C1218,competitors!$B$1:$C$1550,2,FALSE))</f>
        <v>0</v>
      </c>
    </row>
    <row r="1219" spans="3:4">
      <c r="C1219" s="370">
        <f>IF(B1219=0,0,VLOOKUP(B1219,competitors!$A$1:$B$1550,2,FALSE))</f>
        <v>0</v>
      </c>
      <c r="D1219" s="370">
        <f>IF(B1219=0,0,VLOOKUP(C1219,competitors!$B$1:$C$1550,2,FALSE))</f>
        <v>0</v>
      </c>
    </row>
    <row r="1220" spans="3:4">
      <c r="C1220" s="370">
        <f>IF(B1220=0,0,VLOOKUP(B1220,competitors!$A$1:$B$1550,2,FALSE))</f>
        <v>0</v>
      </c>
      <c r="D1220" s="370">
        <f>IF(B1220=0,0,VLOOKUP(C1220,competitors!$B$1:$C$1550,2,FALSE))</f>
        <v>0</v>
      </c>
    </row>
    <row r="1221" spans="3:4">
      <c r="C1221" s="370">
        <f>IF(B1221=0,0,VLOOKUP(B1221,competitors!$A$1:$B$1550,2,FALSE))</f>
        <v>0</v>
      </c>
      <c r="D1221" s="370">
        <f>IF(B1221=0,0,VLOOKUP(C1221,competitors!$B$1:$C$1550,2,FALSE))</f>
        <v>0</v>
      </c>
    </row>
    <row r="1222" spans="3:4">
      <c r="C1222" s="370">
        <f>IF(B1222=0,0,VLOOKUP(B1222,competitors!$A$1:$B$1550,2,FALSE))</f>
        <v>0</v>
      </c>
      <c r="D1222" s="370">
        <f>IF(B1222=0,0,VLOOKUP(C1222,competitors!$B$1:$C$1550,2,FALSE))</f>
        <v>0</v>
      </c>
    </row>
    <row r="1223" spans="3:4">
      <c r="C1223" s="370">
        <f>IF(B1223=0,0,VLOOKUP(B1223,competitors!$A$1:$B$1550,2,FALSE))</f>
        <v>0</v>
      </c>
      <c r="D1223" s="370">
        <f>IF(B1223=0,0,VLOOKUP(C1223,competitors!$B$1:$C$1550,2,FALSE))</f>
        <v>0</v>
      </c>
    </row>
    <row r="1224" spans="3:4">
      <c r="C1224" s="370">
        <f>IF(B1224=0,0,VLOOKUP(B1224,competitors!$A$1:$B$1550,2,FALSE))</f>
        <v>0</v>
      </c>
      <c r="D1224" s="370">
        <f>IF(B1224=0,0,VLOOKUP(C1224,competitors!$B$1:$C$1550,2,FALSE))</f>
        <v>0</v>
      </c>
    </row>
    <row r="1225" spans="3:4">
      <c r="C1225" s="370">
        <f>IF(B1225=0,0,VLOOKUP(B1225,competitors!$A$1:$B$1550,2,FALSE))</f>
        <v>0</v>
      </c>
      <c r="D1225" s="370">
        <f>IF(B1225=0,0,VLOOKUP(C1225,competitors!$B$1:$C$1550,2,FALSE))</f>
        <v>0</v>
      </c>
    </row>
    <row r="1226" spans="3:4">
      <c r="C1226" s="370">
        <f>IF(B1226=0,0,VLOOKUP(B1226,competitors!$A$1:$B$1550,2,FALSE))</f>
        <v>0</v>
      </c>
      <c r="D1226" s="370">
        <f>IF(B1226=0,0,VLOOKUP(C1226,competitors!$B$1:$C$1550,2,FALSE))</f>
        <v>0</v>
      </c>
    </row>
    <row r="1227" spans="3:4">
      <c r="C1227" s="370">
        <f>IF(B1227=0,0,VLOOKUP(B1227,competitors!$A$1:$B$1550,2,FALSE))</f>
        <v>0</v>
      </c>
      <c r="D1227" s="370">
        <f>IF(B1227=0,0,VLOOKUP(C1227,competitors!$B$1:$C$1550,2,FALSE))</f>
        <v>0</v>
      </c>
    </row>
    <row r="1228" spans="3:4">
      <c r="C1228" s="370">
        <f>IF(B1228=0,0,VLOOKUP(B1228,competitors!$A$1:$B$1550,2,FALSE))</f>
        <v>0</v>
      </c>
      <c r="D1228" s="370">
        <f>IF(B1228=0,0,VLOOKUP(C1228,competitors!$B$1:$C$1550,2,FALSE))</f>
        <v>0</v>
      </c>
    </row>
    <row r="1229" spans="3:4">
      <c r="C1229" s="370">
        <f>IF(B1229=0,0,VLOOKUP(B1229,competitors!$A$1:$B$1550,2,FALSE))</f>
        <v>0</v>
      </c>
      <c r="D1229" s="370">
        <f>IF(B1229=0,0,VLOOKUP(C1229,competitors!$B$1:$C$1550,2,FALSE))</f>
        <v>0</v>
      </c>
    </row>
    <row r="1230" spans="3:4">
      <c r="C1230" s="370">
        <f>IF(B1230=0,0,VLOOKUP(B1230,competitors!$A$1:$B$1550,2,FALSE))</f>
        <v>0</v>
      </c>
      <c r="D1230" s="370">
        <f>IF(B1230=0,0,VLOOKUP(C1230,competitors!$B$1:$C$1550,2,FALSE))</f>
        <v>0</v>
      </c>
    </row>
    <row r="1231" spans="3:4">
      <c r="C1231" s="370">
        <f>IF(B1231=0,0,VLOOKUP(B1231,competitors!$A$1:$B$1550,2,FALSE))</f>
        <v>0</v>
      </c>
      <c r="D1231" s="370">
        <f>IF(B1231=0,0,VLOOKUP(C1231,competitors!$B$1:$C$1550,2,FALSE))</f>
        <v>0</v>
      </c>
    </row>
    <row r="1232" spans="3:4">
      <c r="C1232" s="370">
        <f>IF(B1232=0,0,VLOOKUP(B1232,competitors!$A$1:$B$1550,2,FALSE))</f>
        <v>0</v>
      </c>
      <c r="D1232" s="370">
        <f>IF(B1232=0,0,VLOOKUP(C1232,competitors!$B$1:$C$1550,2,FALSE))</f>
        <v>0</v>
      </c>
    </row>
    <row r="1233" spans="3:4">
      <c r="C1233" s="370">
        <f>IF(B1233=0,0,VLOOKUP(B1233,competitors!$A$1:$B$1550,2,FALSE))</f>
        <v>0</v>
      </c>
      <c r="D1233" s="370">
        <f>IF(B1233=0,0,VLOOKUP(C1233,competitors!$B$1:$C$1550,2,FALSE))</f>
        <v>0</v>
      </c>
    </row>
    <row r="1234" spans="3:4">
      <c r="C1234" s="370">
        <f>IF(B1234=0,0,VLOOKUP(B1234,competitors!$A$1:$B$1550,2,FALSE))</f>
        <v>0</v>
      </c>
      <c r="D1234" s="370">
        <f>IF(B1234=0,0,VLOOKUP(C1234,competitors!$B$1:$C$1550,2,FALSE))</f>
        <v>0</v>
      </c>
    </row>
    <row r="1235" spans="3:4">
      <c r="C1235" s="370">
        <f>IF(B1235=0,0,VLOOKUP(B1235,competitors!$A$1:$B$1550,2,FALSE))</f>
        <v>0</v>
      </c>
      <c r="D1235" s="370">
        <f>IF(B1235=0,0,VLOOKUP(C1235,competitors!$B$1:$C$1550,2,FALSE))</f>
        <v>0</v>
      </c>
    </row>
    <row r="1236" spans="3:4">
      <c r="C1236" s="370">
        <f>IF(B1236=0,0,VLOOKUP(B1236,competitors!$A$1:$B$1550,2,FALSE))</f>
        <v>0</v>
      </c>
      <c r="D1236" s="370">
        <f>IF(B1236=0,0,VLOOKUP(C1236,competitors!$B$1:$C$1550,2,FALSE))</f>
        <v>0</v>
      </c>
    </row>
    <row r="1237" spans="3:4">
      <c r="C1237" s="370">
        <f>IF(B1237=0,0,VLOOKUP(B1237,competitors!$A$1:$B$1550,2,FALSE))</f>
        <v>0</v>
      </c>
      <c r="D1237" s="370">
        <f>IF(B1237=0,0,VLOOKUP(C1237,competitors!$B$1:$C$1550,2,FALSE))</f>
        <v>0</v>
      </c>
    </row>
    <row r="1238" spans="3:4">
      <c r="C1238" s="370">
        <f>IF(B1238=0,0,VLOOKUP(B1238,competitors!$A$1:$B$1550,2,FALSE))</f>
        <v>0</v>
      </c>
      <c r="D1238" s="370">
        <f>IF(B1238=0,0,VLOOKUP(C1238,competitors!$B$1:$C$1550,2,FALSE))</f>
        <v>0</v>
      </c>
    </row>
    <row r="1239" spans="3:4">
      <c r="C1239" s="370">
        <f>IF(B1239=0,0,VLOOKUP(B1239,competitors!$A$1:$B$1550,2,FALSE))</f>
        <v>0</v>
      </c>
      <c r="D1239" s="370">
        <f>IF(B1239=0,0,VLOOKUP(C1239,competitors!$B$1:$C$1550,2,FALSE))</f>
        <v>0</v>
      </c>
    </row>
    <row r="1240" spans="3:4">
      <c r="C1240" s="370">
        <f>IF(B1240=0,0,VLOOKUP(B1240,competitors!$A$1:$B$1550,2,FALSE))</f>
        <v>0</v>
      </c>
      <c r="D1240" s="370">
        <f>IF(B1240=0,0,VLOOKUP(C1240,competitors!$B$1:$C$1550,2,FALSE))</f>
        <v>0</v>
      </c>
    </row>
    <row r="1241" spans="3:4">
      <c r="C1241" s="370">
        <f>IF(B1241=0,0,VLOOKUP(B1241,competitors!$A$1:$B$1550,2,FALSE))</f>
        <v>0</v>
      </c>
      <c r="D1241" s="370">
        <f>IF(B1241=0,0,VLOOKUP(C1241,competitors!$B$1:$C$1550,2,FALSE))</f>
        <v>0</v>
      </c>
    </row>
    <row r="1242" spans="3:4">
      <c r="C1242" s="370">
        <f>IF(B1242=0,0,VLOOKUP(B1242,competitors!$A$1:$B$1550,2,FALSE))</f>
        <v>0</v>
      </c>
      <c r="D1242" s="370">
        <f>IF(B1242=0,0,VLOOKUP(C1242,competitors!$B$1:$C$1550,2,FALSE))</f>
        <v>0</v>
      </c>
    </row>
    <row r="1243" spans="3:4">
      <c r="C1243" s="370">
        <f>IF(B1243=0,0,VLOOKUP(B1243,competitors!$A$1:$B$1550,2,FALSE))</f>
        <v>0</v>
      </c>
      <c r="D1243" s="370">
        <f>IF(B1243=0,0,VLOOKUP(C1243,competitors!$B$1:$C$1550,2,FALSE))</f>
        <v>0</v>
      </c>
    </row>
    <row r="1244" spans="3:4">
      <c r="C1244" s="370">
        <f>IF(B1244=0,0,VLOOKUP(B1244,competitors!$A$1:$B$1550,2,FALSE))</f>
        <v>0</v>
      </c>
      <c r="D1244" s="370">
        <f>IF(B1244=0,0,VLOOKUP(C1244,competitors!$B$1:$C$1550,2,FALSE))</f>
        <v>0</v>
      </c>
    </row>
    <row r="1245" spans="3:4">
      <c r="C1245" s="370">
        <f>IF(B1245=0,0,VLOOKUP(B1245,competitors!$A$1:$B$1550,2,FALSE))</f>
        <v>0</v>
      </c>
      <c r="D1245" s="370">
        <f>IF(B1245=0,0,VLOOKUP(C1245,competitors!$B$1:$C$1550,2,FALSE))</f>
        <v>0</v>
      </c>
    </row>
    <row r="1246" spans="3:4">
      <c r="C1246" s="370">
        <f>IF(B1246=0,0,VLOOKUP(B1246,competitors!$A$1:$B$1550,2,FALSE))</f>
        <v>0</v>
      </c>
      <c r="D1246" s="370">
        <f>IF(B1246=0,0,VLOOKUP(C1246,competitors!$B$1:$C$1550,2,FALSE))</f>
        <v>0</v>
      </c>
    </row>
    <row r="1247" spans="3:4">
      <c r="C1247" s="370">
        <f>IF(B1247=0,0,VLOOKUP(B1247,competitors!$A$1:$B$1550,2,FALSE))</f>
        <v>0</v>
      </c>
      <c r="D1247" s="370">
        <f>IF(B1247=0,0,VLOOKUP(C1247,competitors!$B$1:$C$1550,2,FALSE))</f>
        <v>0</v>
      </c>
    </row>
    <row r="1248" spans="3:4">
      <c r="C1248" s="370">
        <f>IF(B1248=0,0,VLOOKUP(B1248,competitors!$A$1:$B$1550,2,FALSE))</f>
        <v>0</v>
      </c>
      <c r="D1248" s="370">
        <f>IF(B1248=0,0,VLOOKUP(C1248,competitors!$B$1:$C$1550,2,FALSE))</f>
        <v>0</v>
      </c>
    </row>
    <row r="1249" spans="3:4">
      <c r="C1249" s="370">
        <f>IF(B1249=0,0,VLOOKUP(B1249,competitors!$A$1:$B$1550,2,FALSE))</f>
        <v>0</v>
      </c>
      <c r="D1249" s="370">
        <f>IF(B1249=0,0,VLOOKUP(C1249,competitors!$B$1:$C$1550,2,FALSE))</f>
        <v>0</v>
      </c>
    </row>
    <row r="1250" spans="3:4">
      <c r="C1250" s="370">
        <f>IF(B1250=0,0,VLOOKUP(B1250,competitors!$A$1:$B$1550,2,FALSE))</f>
        <v>0</v>
      </c>
      <c r="D1250" s="370">
        <f>IF(B1250=0,0,VLOOKUP(C1250,competitors!$B$1:$C$1550,2,FALSE))</f>
        <v>0</v>
      </c>
    </row>
    <row r="1251" spans="3:4">
      <c r="C1251" s="370">
        <f>IF(B1251=0,0,VLOOKUP(B1251,competitors!$A$1:$B$1550,2,FALSE))</f>
        <v>0</v>
      </c>
      <c r="D1251" s="370">
        <f>IF(B1251=0,0,VLOOKUP(C1251,competitors!$B$1:$C$1550,2,FALSE))</f>
        <v>0</v>
      </c>
    </row>
    <row r="1252" spans="3:4">
      <c r="C1252" s="370">
        <f>IF(B1252=0,0,VLOOKUP(B1252,competitors!$A$1:$B$1550,2,FALSE))</f>
        <v>0</v>
      </c>
      <c r="D1252" s="370">
        <f>IF(B1252=0,0,VLOOKUP(C1252,competitors!$B$1:$C$1550,2,FALSE))</f>
        <v>0</v>
      </c>
    </row>
    <row r="1253" spans="3:4">
      <c r="C1253" s="370">
        <f>IF(B1253=0,0,VLOOKUP(B1253,competitors!$A$1:$B$1550,2,FALSE))</f>
        <v>0</v>
      </c>
      <c r="D1253" s="370">
        <f>IF(B1253=0,0,VLOOKUP(C1253,competitors!$B$1:$C$1550,2,FALSE))</f>
        <v>0</v>
      </c>
    </row>
    <row r="1254" spans="3:4">
      <c r="C1254" s="370">
        <f>IF(B1254=0,0,VLOOKUP(B1254,competitors!$A$1:$B$1550,2,FALSE))</f>
        <v>0</v>
      </c>
      <c r="D1254" s="370">
        <f>IF(B1254=0,0,VLOOKUP(C1254,competitors!$B$1:$C$1550,2,FALSE))</f>
        <v>0</v>
      </c>
    </row>
    <row r="1255" spans="3:4">
      <c r="C1255" s="370">
        <f>IF(B1255=0,0,VLOOKUP(B1255,competitors!$A$1:$B$1550,2,FALSE))</f>
        <v>0</v>
      </c>
      <c r="D1255" s="370">
        <f>IF(B1255=0,0,VLOOKUP(C1255,competitors!$B$1:$C$1550,2,FALSE))</f>
        <v>0</v>
      </c>
    </row>
    <row r="1256" spans="3:4">
      <c r="C1256" s="370">
        <f>IF(B1256=0,0,VLOOKUP(B1256,competitors!$A$1:$B$1550,2,FALSE))</f>
        <v>0</v>
      </c>
      <c r="D1256" s="370">
        <f>IF(B1256=0,0,VLOOKUP(C1256,competitors!$B$1:$C$1550,2,FALSE))</f>
        <v>0</v>
      </c>
    </row>
    <row r="1257" spans="3:4">
      <c r="C1257" s="370">
        <f>IF(B1257=0,0,VLOOKUP(B1257,competitors!$A$1:$B$1550,2,FALSE))</f>
        <v>0</v>
      </c>
      <c r="D1257" s="370">
        <f>IF(B1257=0,0,VLOOKUP(C1257,competitors!$B$1:$C$1550,2,FALSE))</f>
        <v>0</v>
      </c>
    </row>
    <row r="1258" spans="3:4">
      <c r="C1258" s="370">
        <f>IF(B1258=0,0,VLOOKUP(B1258,competitors!$A$1:$B$1550,2,FALSE))</f>
        <v>0</v>
      </c>
      <c r="D1258" s="370">
        <f>IF(B1258=0,0,VLOOKUP(C1258,competitors!$B$1:$C$1550,2,FALSE))</f>
        <v>0</v>
      </c>
    </row>
    <row r="1259" spans="3:4">
      <c r="C1259" s="370">
        <f>IF(B1259=0,0,VLOOKUP(B1259,competitors!$A$1:$B$1550,2,FALSE))</f>
        <v>0</v>
      </c>
      <c r="D1259" s="370">
        <f>IF(B1259=0,0,VLOOKUP(C1259,competitors!$B$1:$C$1550,2,FALSE))</f>
        <v>0</v>
      </c>
    </row>
    <row r="1260" spans="3:4">
      <c r="C1260" s="370">
        <f>IF(B1260=0,0,VLOOKUP(B1260,competitors!$A$1:$B$1550,2,FALSE))</f>
        <v>0</v>
      </c>
      <c r="D1260" s="370">
        <f>IF(B1260=0,0,VLOOKUP(C1260,competitors!$B$1:$C$1550,2,FALSE))</f>
        <v>0</v>
      </c>
    </row>
    <row r="1261" spans="3:4">
      <c r="C1261" s="370">
        <f>IF(B1261=0,0,VLOOKUP(B1261,competitors!$A$1:$B$1550,2,FALSE))</f>
        <v>0</v>
      </c>
      <c r="D1261" s="370">
        <f>IF(B1261=0,0,VLOOKUP(C1261,competitors!$B$1:$C$1550,2,FALSE))</f>
        <v>0</v>
      </c>
    </row>
    <row r="1262" spans="3:4">
      <c r="C1262" s="370">
        <f>IF(B1262=0,0,VLOOKUP(B1262,competitors!$A$1:$B$1550,2,FALSE))</f>
        <v>0</v>
      </c>
      <c r="D1262" s="370">
        <f>IF(B1262=0,0,VLOOKUP(C1262,competitors!$B$1:$C$1550,2,FALSE))</f>
        <v>0</v>
      </c>
    </row>
    <row r="1263" spans="3:4">
      <c r="C1263" s="370">
        <f>IF(B1263=0,0,VLOOKUP(B1263,competitors!$A$1:$B$1550,2,FALSE))</f>
        <v>0</v>
      </c>
      <c r="D1263" s="370">
        <f>IF(B1263=0,0,VLOOKUP(C1263,competitors!$B$1:$C$1550,2,FALSE))</f>
        <v>0</v>
      </c>
    </row>
    <row r="1264" spans="3:4">
      <c r="C1264" s="370">
        <f>IF(B1264=0,0,VLOOKUP(B1264,competitors!$A$1:$B$1550,2,FALSE))</f>
        <v>0</v>
      </c>
      <c r="D1264" s="370">
        <f>IF(B1264=0,0,VLOOKUP(C1264,competitors!$B$1:$C$1550,2,FALSE))</f>
        <v>0</v>
      </c>
    </row>
    <row r="1265" spans="3:4">
      <c r="C1265" s="370">
        <f>IF(B1265=0,0,VLOOKUP(B1265,competitors!$A$1:$B$1550,2,FALSE))</f>
        <v>0</v>
      </c>
      <c r="D1265" s="370">
        <f>IF(B1265=0,0,VLOOKUP(C1265,competitors!$B$1:$C$1550,2,FALSE))</f>
        <v>0</v>
      </c>
    </row>
    <row r="1266" spans="3:4">
      <c r="C1266" s="370">
        <f>IF(B1266=0,0,VLOOKUP(B1266,competitors!$A$1:$B$1550,2,FALSE))</f>
        <v>0</v>
      </c>
      <c r="D1266" s="370">
        <f>IF(B1266=0,0,VLOOKUP(C1266,competitors!$B$1:$C$1550,2,FALSE))</f>
        <v>0</v>
      </c>
    </row>
    <row r="1267" spans="3:4">
      <c r="C1267" s="370">
        <f>IF(B1267=0,0,VLOOKUP(B1267,competitors!$A$1:$B$1550,2,FALSE))</f>
        <v>0</v>
      </c>
      <c r="D1267" s="370">
        <f>IF(B1267=0,0,VLOOKUP(C1267,competitors!$B$1:$C$1550,2,FALSE))</f>
        <v>0</v>
      </c>
    </row>
    <row r="1268" spans="3:4">
      <c r="C1268" s="370">
        <f>IF(B1268=0,0,VLOOKUP(B1268,competitors!$A$1:$B$1550,2,FALSE))</f>
        <v>0</v>
      </c>
      <c r="D1268" s="370">
        <f>IF(B1268=0,0,VLOOKUP(C1268,competitors!$B$1:$C$1550,2,FALSE))</f>
        <v>0</v>
      </c>
    </row>
    <row r="1269" spans="3:4">
      <c r="C1269" s="370">
        <f>IF(B1269=0,0,VLOOKUP(B1269,competitors!$A$1:$B$1550,2,FALSE))</f>
        <v>0</v>
      </c>
      <c r="D1269" s="370">
        <f>IF(B1269=0,0,VLOOKUP(C1269,competitors!$B$1:$C$1550,2,FALSE))</f>
        <v>0</v>
      </c>
    </row>
    <row r="1270" spans="3:4">
      <c r="C1270" s="370">
        <f>IF(B1270=0,0,VLOOKUP(B1270,competitors!$A$1:$B$1550,2,FALSE))</f>
        <v>0</v>
      </c>
      <c r="D1270" s="370">
        <f>IF(B1270=0,0,VLOOKUP(C1270,competitors!$B$1:$C$1550,2,FALSE))</f>
        <v>0</v>
      </c>
    </row>
    <row r="1271" spans="3:4">
      <c r="C1271" s="370">
        <f>IF(B1271=0,0,VLOOKUP(B1271,competitors!$A$1:$B$1550,2,FALSE))</f>
        <v>0</v>
      </c>
      <c r="D1271" s="370">
        <f>IF(B1271=0,0,VLOOKUP(C1271,competitors!$B$1:$C$1550,2,FALSE))</f>
        <v>0</v>
      </c>
    </row>
    <row r="1272" spans="3:4">
      <c r="C1272" s="370">
        <f>IF(B1272=0,0,VLOOKUP(B1272,competitors!$A$1:$B$1550,2,FALSE))</f>
        <v>0</v>
      </c>
      <c r="D1272" s="370">
        <f>IF(B1272=0,0,VLOOKUP(C1272,competitors!$B$1:$C$1550,2,FALSE))</f>
        <v>0</v>
      </c>
    </row>
    <row r="1273" spans="3:4">
      <c r="C1273" s="370">
        <f>IF(B1273=0,0,VLOOKUP(B1273,competitors!$A$1:$B$1550,2,FALSE))</f>
        <v>0</v>
      </c>
      <c r="D1273" s="370">
        <f>IF(B1273=0,0,VLOOKUP(C1273,competitors!$B$1:$C$1550,2,FALSE))</f>
        <v>0</v>
      </c>
    </row>
    <row r="1274" spans="3:4">
      <c r="C1274" s="370">
        <f>IF(B1274=0,0,VLOOKUP(B1274,competitors!$A$1:$B$1550,2,FALSE))</f>
        <v>0</v>
      </c>
      <c r="D1274" s="370">
        <f>IF(B1274=0,0,VLOOKUP(C1274,competitors!$B$1:$C$1550,2,FALSE))</f>
        <v>0</v>
      </c>
    </row>
    <row r="1275" spans="3:4">
      <c r="C1275" s="370">
        <f>IF(B1275=0,0,VLOOKUP(B1275,competitors!$A$1:$B$1550,2,FALSE))</f>
        <v>0</v>
      </c>
      <c r="D1275" s="370">
        <f>IF(B1275=0,0,VLOOKUP(C1275,competitors!$B$1:$C$1550,2,FALSE))</f>
        <v>0</v>
      </c>
    </row>
    <row r="1276" spans="3:4">
      <c r="C1276" s="370">
        <f>IF(B1276=0,0,VLOOKUP(B1276,competitors!$A$1:$B$1550,2,FALSE))</f>
        <v>0</v>
      </c>
      <c r="D1276" s="370">
        <f>IF(B1276=0,0,VLOOKUP(C1276,competitors!$B$1:$C$1550,2,FALSE))</f>
        <v>0</v>
      </c>
    </row>
    <row r="1277" spans="3:4">
      <c r="C1277" s="370">
        <f>IF(B1277=0,0,VLOOKUP(B1277,competitors!$A$1:$B$1550,2,FALSE))</f>
        <v>0</v>
      </c>
      <c r="D1277" s="370">
        <f>IF(B1277=0,0,VLOOKUP(C1277,competitors!$B$1:$C$1550,2,FALSE))</f>
        <v>0</v>
      </c>
    </row>
    <row r="1278" spans="3:4">
      <c r="C1278" s="370">
        <f>IF(B1278=0,0,VLOOKUP(B1278,competitors!$A$1:$B$1550,2,FALSE))</f>
        <v>0</v>
      </c>
      <c r="D1278" s="370">
        <f>IF(B1278=0,0,VLOOKUP(C1278,competitors!$B$1:$C$1550,2,FALSE))</f>
        <v>0</v>
      </c>
    </row>
    <row r="1279" spans="3:4">
      <c r="C1279" s="370">
        <f>IF(B1279=0,0,VLOOKUP(B1279,competitors!$A$1:$B$1550,2,FALSE))</f>
        <v>0</v>
      </c>
      <c r="D1279" s="370">
        <f>IF(B1279=0,0,VLOOKUP(C1279,competitors!$B$1:$C$1550,2,FALSE))</f>
        <v>0</v>
      </c>
    </row>
    <row r="1280" spans="3:4">
      <c r="C1280" s="370">
        <f>IF(B1280=0,0,VLOOKUP(B1280,competitors!$A$1:$B$1550,2,FALSE))</f>
        <v>0</v>
      </c>
      <c r="D1280" s="370">
        <f>IF(B1280=0,0,VLOOKUP(C1280,competitors!$B$1:$C$1550,2,FALSE))</f>
        <v>0</v>
      </c>
    </row>
    <row r="1281" spans="3:4">
      <c r="C1281" s="370">
        <f>IF(B1281=0,0,VLOOKUP(B1281,competitors!$A$1:$B$1550,2,FALSE))</f>
        <v>0</v>
      </c>
      <c r="D1281" s="370">
        <f>IF(B1281=0,0,VLOOKUP(C1281,competitors!$B$1:$C$1550,2,FALSE))</f>
        <v>0</v>
      </c>
    </row>
    <row r="1282" spans="3:4">
      <c r="C1282" s="370">
        <f>IF(B1282=0,0,VLOOKUP(B1282,competitors!$A$1:$B$1550,2,FALSE))</f>
        <v>0</v>
      </c>
      <c r="D1282" s="370">
        <f>IF(B1282=0,0,VLOOKUP(C1282,competitors!$B$1:$C$1550,2,FALSE))</f>
        <v>0</v>
      </c>
    </row>
    <row r="1283" spans="3:4">
      <c r="C1283" s="370">
        <f>IF(B1283=0,0,VLOOKUP(B1283,competitors!$A$1:$B$1550,2,FALSE))</f>
        <v>0</v>
      </c>
      <c r="D1283" s="370">
        <f>IF(B1283=0,0,VLOOKUP(C1283,competitors!$B$1:$C$1550,2,FALSE))</f>
        <v>0</v>
      </c>
    </row>
    <row r="1284" spans="3:4">
      <c r="C1284" s="370">
        <f>IF(B1284=0,0,VLOOKUP(B1284,competitors!$A$1:$B$1550,2,FALSE))</f>
        <v>0</v>
      </c>
      <c r="D1284" s="370">
        <f>IF(B1284=0,0,VLOOKUP(C1284,competitors!$B$1:$C$1550,2,FALSE))</f>
        <v>0</v>
      </c>
    </row>
    <row r="1285" spans="3:4">
      <c r="C1285" s="370">
        <f>IF(B1285=0,0,VLOOKUP(B1285,competitors!$A$1:$B$1550,2,FALSE))</f>
        <v>0</v>
      </c>
      <c r="D1285" s="370">
        <f>IF(B1285=0,0,VLOOKUP(C1285,competitors!$B$1:$C$1550,2,FALSE))</f>
        <v>0</v>
      </c>
    </row>
    <row r="1286" spans="3:4">
      <c r="C1286" s="370">
        <f>IF(B1286=0,0,VLOOKUP(B1286,competitors!$A$1:$B$1550,2,FALSE))</f>
        <v>0</v>
      </c>
      <c r="D1286" s="370">
        <f>IF(B1286=0,0,VLOOKUP(C1286,competitors!$B$1:$C$1550,2,FALSE))</f>
        <v>0</v>
      </c>
    </row>
    <row r="1287" spans="3:4">
      <c r="C1287" s="370">
        <f>IF(B1287=0,0,VLOOKUP(B1287,competitors!$A$1:$B$1550,2,FALSE))</f>
        <v>0</v>
      </c>
      <c r="D1287" s="370">
        <f>IF(B1287=0,0,VLOOKUP(C1287,competitors!$B$1:$C$1550,2,FALSE))</f>
        <v>0</v>
      </c>
    </row>
    <row r="1288" spans="3:4">
      <c r="C1288" s="370">
        <f>IF(B1288=0,0,VLOOKUP(B1288,competitors!$A$1:$B$1550,2,FALSE))</f>
        <v>0</v>
      </c>
      <c r="D1288" s="370">
        <f>IF(B1288=0,0,VLOOKUP(C1288,competitors!$B$1:$C$1550,2,FALSE))</f>
        <v>0</v>
      </c>
    </row>
    <row r="1289" spans="3:4">
      <c r="C1289" s="370">
        <f>IF(B1289=0,0,VLOOKUP(B1289,competitors!$A$1:$B$1550,2,FALSE))</f>
        <v>0</v>
      </c>
      <c r="D1289" s="370">
        <f>IF(B1289=0,0,VLOOKUP(C1289,competitors!$B$1:$C$1550,2,FALSE))</f>
        <v>0</v>
      </c>
    </row>
    <row r="1290" spans="3:4">
      <c r="C1290" s="370">
        <f>IF(B1290=0,0,VLOOKUP(B1290,competitors!$A$1:$B$1550,2,FALSE))</f>
        <v>0</v>
      </c>
      <c r="D1290" s="370">
        <f>IF(B1290=0,0,VLOOKUP(C1290,competitors!$B$1:$C$1550,2,FALSE))</f>
        <v>0</v>
      </c>
    </row>
    <row r="1291" spans="3:4">
      <c r="C1291" s="370">
        <f>IF(B1291=0,0,VLOOKUP(B1291,competitors!$A$1:$B$1550,2,FALSE))</f>
        <v>0</v>
      </c>
      <c r="D1291" s="370">
        <f>IF(B1291=0,0,VLOOKUP(C1291,competitors!$B$1:$C$1550,2,FALSE))</f>
        <v>0</v>
      </c>
    </row>
    <row r="1292" spans="3:4">
      <c r="C1292" s="370">
        <f>IF(B1292=0,0,VLOOKUP(B1292,competitors!$A$1:$B$1550,2,FALSE))</f>
        <v>0</v>
      </c>
      <c r="D1292" s="370">
        <f>IF(B1292=0,0,VLOOKUP(C1292,competitors!$B$1:$C$1550,2,FALSE))</f>
        <v>0</v>
      </c>
    </row>
    <row r="1293" spans="3:4">
      <c r="C1293" s="370">
        <f>IF(B1293=0,0,VLOOKUP(B1293,competitors!$A$1:$B$1550,2,FALSE))</f>
        <v>0</v>
      </c>
      <c r="D1293" s="370">
        <f>IF(B1293=0,0,VLOOKUP(C1293,competitors!$B$1:$C$1550,2,FALSE))</f>
        <v>0</v>
      </c>
    </row>
    <row r="1294" spans="3:4">
      <c r="C1294" s="370">
        <f>IF(B1294=0,0,VLOOKUP(B1294,competitors!$A$1:$B$1550,2,FALSE))</f>
        <v>0</v>
      </c>
      <c r="D1294" s="370">
        <f>IF(B1294=0,0,VLOOKUP(C1294,competitors!$B$1:$C$1550,2,FALSE))</f>
        <v>0</v>
      </c>
    </row>
    <row r="1295" spans="3:4">
      <c r="C1295" s="370">
        <f>IF(B1295=0,0,VLOOKUP(B1295,competitors!$A$1:$B$1550,2,FALSE))</f>
        <v>0</v>
      </c>
      <c r="D1295" s="370">
        <f>IF(B1295=0,0,VLOOKUP(C1295,competitors!$B$1:$C$1550,2,FALSE))</f>
        <v>0</v>
      </c>
    </row>
    <row r="1296" spans="3:4">
      <c r="C1296" s="370">
        <f>IF(B1296=0,0,VLOOKUP(B1296,competitors!$A$1:$B$1550,2,FALSE))</f>
        <v>0</v>
      </c>
      <c r="D1296" s="370">
        <f>IF(B1296=0,0,VLOOKUP(C1296,competitors!$B$1:$C$1550,2,FALSE))</f>
        <v>0</v>
      </c>
    </row>
    <row r="1297" spans="3:4">
      <c r="C1297" s="370">
        <f>IF(B1297=0,0,VLOOKUP(B1297,competitors!$A$1:$B$1550,2,FALSE))</f>
        <v>0</v>
      </c>
      <c r="D1297" s="370">
        <f>IF(B1297=0,0,VLOOKUP(C1297,competitors!$B$1:$C$1550,2,FALSE))</f>
        <v>0</v>
      </c>
    </row>
    <row r="1298" spans="3:4">
      <c r="C1298" s="370">
        <f>IF(B1298=0,0,VLOOKUP(B1298,competitors!$A$1:$B$1550,2,FALSE))</f>
        <v>0</v>
      </c>
      <c r="D1298" s="370">
        <f>IF(B1298=0,0,VLOOKUP(C1298,competitors!$B$1:$C$1550,2,FALSE))</f>
        <v>0</v>
      </c>
    </row>
    <row r="1299" spans="3:4">
      <c r="C1299" s="370">
        <f>IF(B1299=0,0,VLOOKUP(B1299,competitors!$A$1:$B$1550,2,FALSE))</f>
        <v>0</v>
      </c>
      <c r="D1299" s="370">
        <f>IF(B1299=0,0,VLOOKUP(C1299,competitors!$B$1:$C$1550,2,FALSE))</f>
        <v>0</v>
      </c>
    </row>
    <row r="1300" spans="3:4">
      <c r="C1300" s="370">
        <f>IF(B1300=0,0,VLOOKUP(B1300,competitors!$A$1:$B$1550,2,FALSE))</f>
        <v>0</v>
      </c>
      <c r="D1300" s="370">
        <f>IF(B1300=0,0,VLOOKUP(C1300,competitors!$B$1:$C$1550,2,FALSE))</f>
        <v>0</v>
      </c>
    </row>
    <row r="1301" spans="3:4">
      <c r="C1301" s="370">
        <f>IF(B1301=0,0,VLOOKUP(B1301,competitors!$A$1:$B$1550,2,FALSE))</f>
        <v>0</v>
      </c>
      <c r="D1301" s="370">
        <f>IF(B1301=0,0,VLOOKUP(C1301,competitors!$B$1:$C$1550,2,FALSE))</f>
        <v>0</v>
      </c>
    </row>
    <row r="1302" spans="3:4">
      <c r="C1302" s="370">
        <f>IF(B1302=0,0,VLOOKUP(B1302,competitors!$A$1:$B$1550,2,FALSE))</f>
        <v>0</v>
      </c>
      <c r="D1302" s="370">
        <f>IF(B1302=0,0,VLOOKUP(C1302,competitors!$B$1:$C$1550,2,FALSE))</f>
        <v>0</v>
      </c>
    </row>
    <row r="1303" spans="3:4">
      <c r="C1303" s="370">
        <f>IF(B1303=0,0,VLOOKUP(B1303,competitors!$A$1:$B$1550,2,FALSE))</f>
        <v>0</v>
      </c>
      <c r="D1303" s="370">
        <f>IF(B1303=0,0,VLOOKUP(C1303,competitors!$B$1:$C$1550,2,FALSE))</f>
        <v>0</v>
      </c>
    </row>
    <row r="1304" spans="3:4">
      <c r="C1304" s="370">
        <f>IF(B1304=0,0,VLOOKUP(B1304,competitors!$A$1:$B$1550,2,FALSE))</f>
        <v>0</v>
      </c>
      <c r="D1304" s="370">
        <f>IF(B1304=0,0,VLOOKUP(C1304,competitors!$B$1:$C$1550,2,FALSE))</f>
        <v>0</v>
      </c>
    </row>
    <row r="1305" spans="3:4">
      <c r="C1305" s="370">
        <f>IF(B1305=0,0,VLOOKUP(B1305,competitors!$A$1:$B$1550,2,FALSE))</f>
        <v>0</v>
      </c>
      <c r="D1305" s="370">
        <f>IF(B1305=0,0,VLOOKUP(C1305,competitors!$B$1:$C$1550,2,FALSE))</f>
        <v>0</v>
      </c>
    </row>
    <row r="1306" spans="3:4">
      <c r="C1306" s="370">
        <f>IF(B1306=0,0,VLOOKUP(B1306,competitors!$A$1:$B$1550,2,FALSE))</f>
        <v>0</v>
      </c>
      <c r="D1306" s="370">
        <f>IF(B1306=0,0,VLOOKUP(C1306,competitors!$B$1:$C$1550,2,FALSE))</f>
        <v>0</v>
      </c>
    </row>
    <row r="1307" spans="3:4">
      <c r="C1307" s="370">
        <f>IF(B1307=0,0,VLOOKUP(B1307,competitors!$A$1:$B$1550,2,FALSE))</f>
        <v>0</v>
      </c>
      <c r="D1307" s="370">
        <f>IF(B1307=0,0,VLOOKUP(C1307,competitors!$B$1:$C$1550,2,FALSE))</f>
        <v>0</v>
      </c>
    </row>
    <row r="1308" spans="3:4">
      <c r="C1308" s="370">
        <f>IF(B1308=0,0,VLOOKUP(B1308,competitors!$A$1:$B$1550,2,FALSE))</f>
        <v>0</v>
      </c>
      <c r="D1308" s="370">
        <f>IF(B1308=0,0,VLOOKUP(C1308,competitors!$B$1:$C$1550,2,FALSE))</f>
        <v>0</v>
      </c>
    </row>
    <row r="1309" spans="3:4">
      <c r="C1309" s="370">
        <f>IF(B1309=0,0,VLOOKUP(B1309,competitors!$A$1:$B$1550,2,FALSE))</f>
        <v>0</v>
      </c>
      <c r="D1309" s="370">
        <f>IF(B1309=0,0,VLOOKUP(C1309,competitors!$B$1:$C$1550,2,FALSE))</f>
        <v>0</v>
      </c>
    </row>
    <row r="1310" spans="3:4">
      <c r="C1310" s="370">
        <f>IF(B1310=0,0,VLOOKUP(B1310,competitors!$A$1:$B$1550,2,FALSE))</f>
        <v>0</v>
      </c>
      <c r="D1310" s="370">
        <f>IF(B1310=0,0,VLOOKUP(C1310,competitors!$B$1:$C$1550,2,FALSE))</f>
        <v>0</v>
      </c>
    </row>
    <row r="1311" spans="3:4">
      <c r="C1311" s="370">
        <f>IF(B1311=0,0,VLOOKUP(B1311,competitors!$A$1:$B$1550,2,FALSE))</f>
        <v>0</v>
      </c>
      <c r="D1311" s="370">
        <f>IF(B1311=0,0,VLOOKUP(C1311,competitors!$B$1:$C$1550,2,FALSE))</f>
        <v>0</v>
      </c>
    </row>
    <row r="1312" spans="3:4">
      <c r="C1312" s="370">
        <f>IF(B1312=0,0,VLOOKUP(B1312,competitors!$A$1:$B$1550,2,FALSE))</f>
        <v>0</v>
      </c>
      <c r="D1312" s="370">
        <f>IF(B1312=0,0,VLOOKUP(C1312,competitors!$B$1:$C$1550,2,FALSE))</f>
        <v>0</v>
      </c>
    </row>
    <row r="1313" spans="3:4">
      <c r="C1313" s="370">
        <f>IF(B1313=0,0,VLOOKUP(B1313,competitors!$A$1:$B$1550,2,FALSE))</f>
        <v>0</v>
      </c>
      <c r="D1313" s="370">
        <f>IF(B1313=0,0,VLOOKUP(C1313,competitors!$B$1:$C$1550,2,FALSE))</f>
        <v>0</v>
      </c>
    </row>
    <row r="1314" spans="3:4">
      <c r="C1314" s="370">
        <f>IF(B1314=0,0,VLOOKUP(B1314,competitors!$A$1:$B$1550,2,FALSE))</f>
        <v>0</v>
      </c>
      <c r="D1314" s="370">
        <f>IF(B1314=0,0,VLOOKUP(C1314,competitors!$B$1:$C$1550,2,FALSE))</f>
        <v>0</v>
      </c>
    </row>
    <row r="1315" spans="3:4">
      <c r="C1315" s="370">
        <f>IF(B1315=0,0,VLOOKUP(B1315,competitors!$A$1:$B$1550,2,FALSE))</f>
        <v>0</v>
      </c>
      <c r="D1315" s="370">
        <f>IF(B1315=0,0,VLOOKUP(C1315,competitors!$B$1:$C$1550,2,FALSE))</f>
        <v>0</v>
      </c>
    </row>
    <row r="1316" spans="3:4">
      <c r="C1316" s="370">
        <f>IF(B1316=0,0,VLOOKUP(B1316,competitors!$A$1:$B$1550,2,FALSE))</f>
        <v>0</v>
      </c>
      <c r="D1316" s="370">
        <f>IF(B1316=0,0,VLOOKUP(C1316,competitors!$B$1:$C$1550,2,FALSE))</f>
        <v>0</v>
      </c>
    </row>
    <row r="1317" spans="3:4">
      <c r="C1317" s="370">
        <f>IF(B1317=0,0,VLOOKUP(B1317,competitors!$A$1:$B$1550,2,FALSE))</f>
        <v>0</v>
      </c>
      <c r="D1317" s="370">
        <f>IF(B1317=0,0,VLOOKUP(C1317,competitors!$B$1:$C$1550,2,FALSE))</f>
        <v>0</v>
      </c>
    </row>
    <row r="1318" spans="3:4">
      <c r="C1318" s="370">
        <f>IF(B1318=0,0,VLOOKUP(B1318,competitors!$A$1:$B$1550,2,FALSE))</f>
        <v>0</v>
      </c>
      <c r="D1318" s="370">
        <f>IF(B1318=0,0,VLOOKUP(C1318,competitors!$B$1:$C$1550,2,FALSE))</f>
        <v>0</v>
      </c>
    </row>
    <row r="1319" spans="3:4">
      <c r="C1319" s="370">
        <f>IF(B1319=0,0,VLOOKUP(B1319,competitors!$A$1:$B$1550,2,FALSE))</f>
        <v>0</v>
      </c>
      <c r="D1319" s="370">
        <f>IF(B1319=0,0,VLOOKUP(C1319,competitors!$B$1:$C$1550,2,FALSE))</f>
        <v>0</v>
      </c>
    </row>
    <row r="1320" spans="3:4">
      <c r="C1320" s="370">
        <f>IF(B1320=0,0,VLOOKUP(B1320,competitors!$A$1:$B$1550,2,FALSE))</f>
        <v>0</v>
      </c>
      <c r="D1320" s="370">
        <f>IF(B1320=0,0,VLOOKUP(C1320,competitors!$B$1:$C$1550,2,FALSE))</f>
        <v>0</v>
      </c>
    </row>
    <row r="1321" spans="3:4">
      <c r="C1321" s="370">
        <f>IF(B1321=0,0,VLOOKUP(B1321,competitors!$A$1:$B$1550,2,FALSE))</f>
        <v>0</v>
      </c>
      <c r="D1321" s="370">
        <f>IF(B1321=0,0,VLOOKUP(C1321,competitors!$B$1:$C$1550,2,FALSE))</f>
        <v>0</v>
      </c>
    </row>
    <row r="1322" spans="3:4">
      <c r="C1322" s="370">
        <f>IF(B1322=0,0,VLOOKUP(B1322,competitors!$A$1:$B$1550,2,FALSE))</f>
        <v>0</v>
      </c>
      <c r="D1322" s="370">
        <f>IF(B1322=0,0,VLOOKUP(C1322,competitors!$B$1:$C$1550,2,FALSE))</f>
        <v>0</v>
      </c>
    </row>
    <row r="1323" spans="3:4">
      <c r="C1323" s="370">
        <f>IF(B1323=0,0,VLOOKUP(B1323,competitors!$A$1:$B$1550,2,FALSE))</f>
        <v>0</v>
      </c>
      <c r="D1323" s="370">
        <f>IF(B1323=0,0,VLOOKUP(C1323,competitors!$B$1:$C$1550,2,FALSE))</f>
        <v>0</v>
      </c>
    </row>
    <row r="1324" spans="3:4">
      <c r="C1324" s="370">
        <f>IF(B1324=0,0,VLOOKUP(B1324,competitors!$A$1:$B$1550,2,FALSE))</f>
        <v>0</v>
      </c>
      <c r="D1324" s="370">
        <f>IF(B1324=0,0,VLOOKUP(C1324,competitors!$B$1:$C$1550,2,FALSE))</f>
        <v>0</v>
      </c>
    </row>
    <row r="1325" spans="3:4">
      <c r="C1325" s="370">
        <f>IF(B1325=0,0,VLOOKUP(B1325,competitors!$A$1:$B$1550,2,FALSE))</f>
        <v>0</v>
      </c>
      <c r="D1325" s="370">
        <f>IF(B1325=0,0,VLOOKUP(C1325,competitors!$B$1:$C$1550,2,FALSE))</f>
        <v>0</v>
      </c>
    </row>
    <row r="1326" spans="3:4">
      <c r="C1326" s="370">
        <f>IF(B1326=0,0,VLOOKUP(B1326,competitors!$A$1:$B$1550,2,FALSE))</f>
        <v>0</v>
      </c>
      <c r="D1326" s="370">
        <f>IF(B1326=0,0,VLOOKUP(C1326,competitors!$B$1:$C$1550,2,FALSE))</f>
        <v>0</v>
      </c>
    </row>
    <row r="1327" spans="3:4">
      <c r="C1327" s="370">
        <f>IF(B1327=0,0,VLOOKUP(B1327,competitors!$A$1:$B$1550,2,FALSE))</f>
        <v>0</v>
      </c>
      <c r="D1327" s="370">
        <f>IF(B1327=0,0,VLOOKUP(C1327,competitors!$B$1:$C$1550,2,FALSE))</f>
        <v>0</v>
      </c>
    </row>
    <row r="1328" spans="3:4">
      <c r="C1328" s="370">
        <f>IF(B1328=0,0,VLOOKUP(B1328,competitors!$A$1:$B$1550,2,FALSE))</f>
        <v>0</v>
      </c>
      <c r="D1328" s="370">
        <f>IF(B1328=0,0,VLOOKUP(C1328,competitors!$B$1:$C$1550,2,FALSE))</f>
        <v>0</v>
      </c>
    </row>
    <row r="1329" spans="3:4">
      <c r="C1329" s="370">
        <f>IF(B1329=0,0,VLOOKUP(B1329,competitors!$A$1:$B$1550,2,FALSE))</f>
        <v>0</v>
      </c>
      <c r="D1329" s="370">
        <f>IF(B1329=0,0,VLOOKUP(C1329,competitors!$B$1:$C$1550,2,FALSE))</f>
        <v>0</v>
      </c>
    </row>
    <row r="1330" spans="3:4">
      <c r="C1330" s="370">
        <f>IF(B1330=0,0,VLOOKUP(B1330,competitors!$A$1:$B$1550,2,FALSE))</f>
        <v>0</v>
      </c>
      <c r="D1330" s="370">
        <f>IF(B1330=0,0,VLOOKUP(C1330,competitors!$B$1:$C$1550,2,FALSE))</f>
        <v>0</v>
      </c>
    </row>
    <row r="1331" spans="3:4">
      <c r="C1331" s="370">
        <f>IF(B1331=0,0,VLOOKUP(B1331,competitors!$A$1:$B$1550,2,FALSE))</f>
        <v>0</v>
      </c>
      <c r="D1331" s="370">
        <f>IF(B1331=0,0,VLOOKUP(C1331,competitors!$B$1:$C$1550,2,FALSE))</f>
        <v>0</v>
      </c>
    </row>
    <row r="1332" spans="3:4">
      <c r="C1332" s="370">
        <f>IF(B1332=0,0,VLOOKUP(B1332,competitors!$A$1:$B$1550,2,FALSE))</f>
        <v>0</v>
      </c>
      <c r="D1332" s="370">
        <f>IF(B1332=0,0,VLOOKUP(C1332,competitors!$B$1:$C$1550,2,FALSE))</f>
        <v>0</v>
      </c>
    </row>
    <row r="1333" spans="3:4">
      <c r="C1333" s="370">
        <f>IF(B1333=0,0,VLOOKUP(B1333,competitors!$A$1:$B$1550,2,FALSE))</f>
        <v>0</v>
      </c>
      <c r="D1333" s="370">
        <f>IF(B1333=0,0,VLOOKUP(C1333,competitors!$B$1:$C$1550,2,FALSE))</f>
        <v>0</v>
      </c>
    </row>
    <row r="1334" spans="3:4">
      <c r="C1334" s="370">
        <f>IF(B1334=0,0,VLOOKUP(B1334,competitors!$A$1:$B$1550,2,FALSE))</f>
        <v>0</v>
      </c>
      <c r="D1334" s="370">
        <f>IF(B1334=0,0,VLOOKUP(C1334,competitors!$B$1:$C$1550,2,FALSE))</f>
        <v>0</v>
      </c>
    </row>
    <row r="1335" spans="3:4">
      <c r="C1335" s="370">
        <f>IF(B1335=0,0,VLOOKUP(B1335,competitors!$A$1:$B$1550,2,FALSE))</f>
        <v>0</v>
      </c>
      <c r="D1335" s="370">
        <f>IF(B1335=0,0,VLOOKUP(C1335,competitors!$B$1:$C$1550,2,FALSE))</f>
        <v>0</v>
      </c>
    </row>
    <row r="1336" spans="3:4">
      <c r="C1336" s="370">
        <f>IF(B1336=0,0,VLOOKUP(B1336,competitors!$A$1:$B$1550,2,FALSE))</f>
        <v>0</v>
      </c>
      <c r="D1336" s="370">
        <f>IF(B1336=0,0,VLOOKUP(C1336,competitors!$B$1:$C$1550,2,FALSE))</f>
        <v>0</v>
      </c>
    </row>
    <row r="1337" spans="3:4">
      <c r="C1337" s="370">
        <f>IF(B1337=0,0,VLOOKUP(B1337,competitors!$A$1:$B$1550,2,FALSE))</f>
        <v>0</v>
      </c>
      <c r="D1337" s="370">
        <f>IF(B1337=0,0,VLOOKUP(C1337,competitors!$B$1:$C$1550,2,FALSE))</f>
        <v>0</v>
      </c>
    </row>
    <row r="1338" spans="3:4">
      <c r="C1338" s="370">
        <f>IF(B1338=0,0,VLOOKUP(B1338,competitors!$A$1:$B$1550,2,FALSE))</f>
        <v>0</v>
      </c>
      <c r="D1338" s="370">
        <f>IF(B1338=0,0,VLOOKUP(C1338,competitors!$B$1:$C$1550,2,FALSE))</f>
        <v>0</v>
      </c>
    </row>
    <row r="1339" spans="3:4">
      <c r="C1339" s="370">
        <f>IF(B1339=0,0,VLOOKUP(B1339,competitors!$A$1:$B$1550,2,FALSE))</f>
        <v>0</v>
      </c>
      <c r="D1339" s="370">
        <f>IF(B1339=0,0,VLOOKUP(C1339,competitors!$B$1:$C$1550,2,FALSE))</f>
        <v>0</v>
      </c>
    </row>
    <row r="1340" spans="3:4">
      <c r="C1340" s="370">
        <f>IF(B1340=0,0,VLOOKUP(B1340,competitors!$A$1:$B$1550,2,FALSE))</f>
        <v>0</v>
      </c>
      <c r="D1340" s="370">
        <f>IF(B1340=0,0,VLOOKUP(C1340,competitors!$B$1:$C$1550,2,FALSE))</f>
        <v>0</v>
      </c>
    </row>
    <row r="1341" spans="3:4">
      <c r="C1341" s="370">
        <f>IF(B1341=0,0,VLOOKUP(B1341,competitors!$A$1:$B$1550,2,FALSE))</f>
        <v>0</v>
      </c>
      <c r="D1341" s="370">
        <f>IF(B1341=0,0,VLOOKUP(C1341,competitors!$B$1:$C$1550,2,FALSE))</f>
        <v>0</v>
      </c>
    </row>
    <row r="1342" spans="3:4">
      <c r="C1342" s="370">
        <f>IF(B1342=0,0,VLOOKUP(B1342,competitors!$A$1:$B$1550,2,FALSE))</f>
        <v>0</v>
      </c>
      <c r="D1342" s="370">
        <f>IF(B1342=0,0,VLOOKUP(C1342,competitors!$B$1:$C$1550,2,FALSE))</f>
        <v>0</v>
      </c>
    </row>
    <row r="1343" spans="3:4">
      <c r="C1343" s="370">
        <f>IF(B1343=0,0,VLOOKUP(B1343,competitors!$A$1:$B$1550,2,FALSE))</f>
        <v>0</v>
      </c>
      <c r="D1343" s="370">
        <f>IF(B1343=0,0,VLOOKUP(C1343,competitors!$B$1:$C$1550,2,FALSE))</f>
        <v>0</v>
      </c>
    </row>
    <row r="1344" spans="3:4">
      <c r="C1344" s="370">
        <f>IF(B1344=0,0,VLOOKUP(B1344,competitors!$A$1:$B$1550,2,FALSE))</f>
        <v>0</v>
      </c>
      <c r="D1344" s="370">
        <f>IF(B1344=0,0,VLOOKUP(C1344,competitors!$B$1:$C$1550,2,FALSE))</f>
        <v>0</v>
      </c>
    </row>
    <row r="1345" spans="3:4">
      <c r="C1345" s="370">
        <f>IF(B1345=0,0,VLOOKUP(B1345,competitors!$A$1:$B$1550,2,FALSE))</f>
        <v>0</v>
      </c>
      <c r="D1345" s="370">
        <f>IF(B1345=0,0,VLOOKUP(C1345,competitors!$B$1:$C$1550,2,FALSE))</f>
        <v>0</v>
      </c>
    </row>
    <row r="1346" spans="3:4">
      <c r="C1346" s="370">
        <f>IF(B1346=0,0,VLOOKUP(B1346,competitors!$A$1:$B$1550,2,FALSE))</f>
        <v>0</v>
      </c>
      <c r="D1346" s="370">
        <f>IF(B1346=0,0,VLOOKUP(C1346,competitors!$B$1:$C$1550,2,FALSE))</f>
        <v>0</v>
      </c>
    </row>
    <row r="1347" spans="3:4">
      <c r="C1347" s="370">
        <f>IF(B1347=0,0,VLOOKUP(B1347,competitors!$A$1:$B$1550,2,FALSE))</f>
        <v>0</v>
      </c>
      <c r="D1347" s="370">
        <f>IF(B1347=0,0,VLOOKUP(C1347,competitors!$B$1:$C$1550,2,FALSE))</f>
        <v>0</v>
      </c>
    </row>
    <row r="1348" spans="3:4">
      <c r="C1348" s="370">
        <f>IF(B1348=0,0,VLOOKUP(B1348,competitors!$A$1:$B$1550,2,FALSE))</f>
        <v>0</v>
      </c>
      <c r="D1348" s="370">
        <f>IF(B1348=0,0,VLOOKUP(C1348,competitors!$B$1:$C$1550,2,FALSE))</f>
        <v>0</v>
      </c>
    </row>
    <row r="1349" spans="3:4">
      <c r="C1349" s="370">
        <f>IF(B1349=0,0,VLOOKUP(B1349,competitors!$A$1:$B$1550,2,FALSE))</f>
        <v>0</v>
      </c>
      <c r="D1349" s="370">
        <f>IF(B1349=0,0,VLOOKUP(C1349,competitors!$B$1:$C$1550,2,FALSE))</f>
        <v>0</v>
      </c>
    </row>
    <row r="1350" spans="3:4">
      <c r="C1350" s="370">
        <f>IF(B1350=0,0,VLOOKUP(B1350,competitors!$A$1:$B$1550,2,FALSE))</f>
        <v>0</v>
      </c>
      <c r="D1350" s="370">
        <f>IF(B1350=0,0,VLOOKUP(C1350,competitors!$B$1:$C$1550,2,FALSE))</f>
        <v>0</v>
      </c>
    </row>
    <row r="1351" spans="3:4">
      <c r="C1351" s="370">
        <f>IF(B1351=0,0,VLOOKUP(B1351,competitors!$A$1:$B$1550,2,FALSE))</f>
        <v>0</v>
      </c>
      <c r="D1351" s="370">
        <f>IF(B1351=0,0,VLOOKUP(C1351,competitors!$B$1:$C$1550,2,FALSE))</f>
        <v>0</v>
      </c>
    </row>
    <row r="1352" spans="3:4">
      <c r="C1352" s="370">
        <f>IF(B1352=0,0,VLOOKUP(B1352,competitors!$A$1:$B$1550,2,FALSE))</f>
        <v>0</v>
      </c>
      <c r="D1352" s="370">
        <f>IF(B1352=0,0,VLOOKUP(C1352,competitors!$B$1:$C$1550,2,FALSE))</f>
        <v>0</v>
      </c>
    </row>
    <row r="1353" spans="3:4">
      <c r="C1353" s="370">
        <f>IF(B1353=0,0,VLOOKUP(B1353,competitors!$A$1:$B$1550,2,FALSE))</f>
        <v>0</v>
      </c>
      <c r="D1353" s="370">
        <f>IF(B1353=0,0,VLOOKUP(C1353,competitors!$B$1:$C$1550,2,FALSE))</f>
        <v>0</v>
      </c>
    </row>
    <row r="1354" spans="3:4">
      <c r="C1354" s="370">
        <f>IF(B1354=0,0,VLOOKUP(B1354,competitors!$A$1:$B$1550,2,FALSE))</f>
        <v>0</v>
      </c>
      <c r="D1354" s="370">
        <f>IF(B1354=0,0,VLOOKUP(C1354,competitors!$B$1:$C$1550,2,FALSE))</f>
        <v>0</v>
      </c>
    </row>
    <row r="1355" spans="3:4">
      <c r="C1355" s="370">
        <f>IF(B1355=0,0,VLOOKUP(B1355,competitors!$A$1:$B$1550,2,FALSE))</f>
        <v>0</v>
      </c>
      <c r="D1355" s="370">
        <f>IF(B1355=0,0,VLOOKUP(C1355,competitors!$B$1:$C$1550,2,FALSE))</f>
        <v>0</v>
      </c>
    </row>
    <row r="1356" spans="3:4">
      <c r="C1356" s="370">
        <f>IF(B1356=0,0,VLOOKUP(B1356,competitors!$A$1:$B$1550,2,FALSE))</f>
        <v>0</v>
      </c>
      <c r="D1356" s="370">
        <f>IF(B1356=0,0,VLOOKUP(C1356,competitors!$B$1:$C$1550,2,FALSE))</f>
        <v>0</v>
      </c>
    </row>
    <row r="1357" spans="3:4">
      <c r="C1357" s="370">
        <f>IF(B1357=0,0,VLOOKUP(B1357,competitors!$A$1:$B$1550,2,FALSE))</f>
        <v>0</v>
      </c>
      <c r="D1357" s="370">
        <f>IF(B1357=0,0,VLOOKUP(C1357,competitors!$B$1:$C$1550,2,FALSE))</f>
        <v>0</v>
      </c>
    </row>
    <row r="1358" spans="3:4">
      <c r="C1358" s="370">
        <f>IF(B1358=0,0,VLOOKUP(B1358,competitors!$A$1:$B$1550,2,FALSE))</f>
        <v>0</v>
      </c>
      <c r="D1358" s="370">
        <f>IF(B1358=0,0,VLOOKUP(C1358,competitors!$B$1:$C$1550,2,FALSE))</f>
        <v>0</v>
      </c>
    </row>
    <row r="1359" spans="3:4">
      <c r="C1359" s="370">
        <f>IF(B1359=0,0,VLOOKUP(B1359,competitors!$A$1:$B$1550,2,FALSE))</f>
        <v>0</v>
      </c>
      <c r="D1359" s="370">
        <f>IF(B1359=0,0,VLOOKUP(C1359,competitors!$B$1:$C$1550,2,FALSE))</f>
        <v>0</v>
      </c>
    </row>
    <row r="1360" spans="3:4">
      <c r="C1360" s="370">
        <f>IF(B1360=0,0,VLOOKUP(B1360,competitors!$A$1:$B$1550,2,FALSE))</f>
        <v>0</v>
      </c>
      <c r="D1360" s="370">
        <f>IF(B1360=0,0,VLOOKUP(C1360,competitors!$B$1:$C$1550,2,FALSE))</f>
        <v>0</v>
      </c>
    </row>
    <row r="1361" spans="3:4">
      <c r="C1361" s="370">
        <f>IF(B1361=0,0,VLOOKUP(B1361,competitors!$A$1:$B$1550,2,FALSE))</f>
        <v>0</v>
      </c>
      <c r="D1361" s="370">
        <f>IF(B1361=0,0,VLOOKUP(C1361,competitors!$B$1:$C$1550,2,FALSE))</f>
        <v>0</v>
      </c>
    </row>
    <row r="1362" spans="3:4">
      <c r="C1362" s="370">
        <f>IF(B1362=0,0,VLOOKUP(B1362,competitors!$A$1:$B$1550,2,FALSE))</f>
        <v>0</v>
      </c>
      <c r="D1362" s="370">
        <f>IF(B1362=0,0,VLOOKUP(C1362,competitors!$B$1:$C$1550,2,FALSE))</f>
        <v>0</v>
      </c>
    </row>
    <row r="1363" spans="3:4">
      <c r="C1363" s="370">
        <f>IF(B1363=0,0,VLOOKUP(B1363,competitors!$A$1:$B$1550,2,FALSE))</f>
        <v>0</v>
      </c>
      <c r="D1363" s="370">
        <f>IF(B1363=0,0,VLOOKUP(C1363,competitors!$B$1:$C$1550,2,FALSE))</f>
        <v>0</v>
      </c>
    </row>
    <row r="1364" spans="3:4">
      <c r="C1364" s="370">
        <f>IF(B1364=0,0,VLOOKUP(B1364,competitors!$A$1:$B$1550,2,FALSE))</f>
        <v>0</v>
      </c>
      <c r="D1364" s="370">
        <f>IF(B1364=0,0,VLOOKUP(C1364,competitors!$B$1:$C$1550,2,FALSE))</f>
        <v>0</v>
      </c>
    </row>
    <row r="1365" spans="3:4">
      <c r="C1365" s="370">
        <f>IF(B1365=0,0,VLOOKUP(B1365,competitors!$A$1:$B$1550,2,FALSE))</f>
        <v>0</v>
      </c>
      <c r="D1365" s="370">
        <f>IF(B1365=0,0,VLOOKUP(C1365,competitors!$B$1:$C$1550,2,FALSE))</f>
        <v>0</v>
      </c>
    </row>
    <row r="1366" spans="3:4">
      <c r="C1366" s="370">
        <f>IF(B1366=0,0,VLOOKUP(B1366,competitors!$A$1:$B$1550,2,FALSE))</f>
        <v>0</v>
      </c>
      <c r="D1366" s="370">
        <f>IF(B1366=0,0,VLOOKUP(C1366,competitors!$B$1:$C$1550,2,FALSE))</f>
        <v>0</v>
      </c>
    </row>
    <row r="1367" spans="3:4">
      <c r="C1367" s="370">
        <f>IF(B1367=0,0,VLOOKUP(B1367,competitors!$A$1:$B$1550,2,FALSE))</f>
        <v>0</v>
      </c>
      <c r="D1367" s="370">
        <f>IF(B1367=0,0,VLOOKUP(C1367,competitors!$B$1:$C$1550,2,FALSE))</f>
        <v>0</v>
      </c>
    </row>
    <row r="1368" spans="3:4">
      <c r="C1368" s="370">
        <f>IF(B1368=0,0,VLOOKUP(B1368,competitors!$A$1:$B$1550,2,FALSE))</f>
        <v>0</v>
      </c>
      <c r="D1368" s="370">
        <f>IF(B1368=0,0,VLOOKUP(C1368,competitors!$B$1:$C$1550,2,FALSE))</f>
        <v>0</v>
      </c>
    </row>
    <row r="1369" spans="3:4">
      <c r="C1369" s="370">
        <f>IF(B1369=0,0,VLOOKUP(B1369,competitors!$A$1:$B$1550,2,FALSE))</f>
        <v>0</v>
      </c>
      <c r="D1369" s="370">
        <f>IF(B1369=0,0,VLOOKUP(C1369,competitors!$B$1:$C$1550,2,FALSE))</f>
        <v>0</v>
      </c>
    </row>
    <row r="1370" spans="3:4">
      <c r="C1370" s="370">
        <f>IF(B1370=0,0,VLOOKUP(B1370,competitors!$A$1:$B$1550,2,FALSE))</f>
        <v>0</v>
      </c>
      <c r="D1370" s="370">
        <f>IF(B1370=0,0,VLOOKUP(C1370,competitors!$B$1:$C$1550,2,FALSE))</f>
        <v>0</v>
      </c>
    </row>
    <row r="1371" spans="3:4">
      <c r="C1371" s="370">
        <f>IF(B1371=0,0,VLOOKUP(B1371,competitors!$A$1:$B$1550,2,FALSE))</f>
        <v>0</v>
      </c>
      <c r="D1371" s="370">
        <f>IF(B1371=0,0,VLOOKUP(C1371,competitors!$B$1:$C$1550,2,FALSE))</f>
        <v>0</v>
      </c>
    </row>
    <row r="1372" spans="3:4">
      <c r="C1372" s="370">
        <f>IF(B1372=0,0,VLOOKUP(B1372,competitors!$A$1:$B$1550,2,FALSE))</f>
        <v>0</v>
      </c>
      <c r="D1372" s="370">
        <f>IF(B1372=0,0,VLOOKUP(C1372,competitors!$B$1:$C$1550,2,FALSE))</f>
        <v>0</v>
      </c>
    </row>
    <row r="1373" spans="3:4">
      <c r="C1373" s="370">
        <f>IF(B1373=0,0,VLOOKUP(B1373,competitors!$A$1:$B$1550,2,FALSE))</f>
        <v>0</v>
      </c>
      <c r="D1373" s="370">
        <f>IF(B1373=0,0,VLOOKUP(C1373,competitors!$B$1:$C$1550,2,FALSE))</f>
        <v>0</v>
      </c>
    </row>
    <row r="1374" spans="3:4">
      <c r="C1374" s="370">
        <f>IF(B1374=0,0,VLOOKUP(B1374,competitors!$A$1:$B$1550,2,FALSE))</f>
        <v>0</v>
      </c>
      <c r="D1374" s="370">
        <f>IF(B1374=0,0,VLOOKUP(C1374,competitors!$B$1:$C$1550,2,FALSE))</f>
        <v>0</v>
      </c>
    </row>
    <row r="1375" spans="3:4">
      <c r="C1375" s="370">
        <f>IF(B1375=0,0,VLOOKUP(B1375,competitors!$A$1:$B$1550,2,FALSE))</f>
        <v>0</v>
      </c>
      <c r="D1375" s="370">
        <f>IF(B1375=0,0,VLOOKUP(C1375,competitors!$B$1:$C$1550,2,FALSE))</f>
        <v>0</v>
      </c>
    </row>
    <row r="1376" spans="3:4">
      <c r="C1376" s="370">
        <f>IF(B1376=0,0,VLOOKUP(B1376,competitors!$A$1:$B$1550,2,FALSE))</f>
        <v>0</v>
      </c>
      <c r="D1376" s="370">
        <f>IF(B1376=0,0,VLOOKUP(C1376,competitors!$B$1:$C$1550,2,FALSE))</f>
        <v>0</v>
      </c>
    </row>
    <row r="1377" spans="3:4">
      <c r="C1377" s="370">
        <f>IF(B1377=0,0,VLOOKUP(B1377,competitors!$A$1:$B$1550,2,FALSE))</f>
        <v>0</v>
      </c>
      <c r="D1377" s="370">
        <f>IF(B1377=0,0,VLOOKUP(C1377,competitors!$B$1:$C$1550,2,FALSE))</f>
        <v>0</v>
      </c>
    </row>
    <row r="1378" spans="3:4">
      <c r="C1378" s="370">
        <f>IF(B1378=0,0,VLOOKUP(B1378,competitors!$A$1:$B$1550,2,FALSE))</f>
        <v>0</v>
      </c>
      <c r="D1378" s="370">
        <f>IF(B1378=0,0,VLOOKUP(C1378,competitors!$B$1:$C$1550,2,FALSE))</f>
        <v>0</v>
      </c>
    </row>
    <row r="1379" spans="3:4">
      <c r="C1379" s="370">
        <f>IF(B1379=0,0,VLOOKUP(B1379,competitors!$A$1:$B$1550,2,FALSE))</f>
        <v>0</v>
      </c>
      <c r="D1379" s="370">
        <f>IF(B1379=0,0,VLOOKUP(C1379,competitors!$B$1:$C$1550,2,FALSE))</f>
        <v>0</v>
      </c>
    </row>
    <row r="1380" spans="3:4">
      <c r="C1380" s="370">
        <f>IF(B1380=0,0,VLOOKUP(B1380,competitors!$A$1:$B$1550,2,FALSE))</f>
        <v>0</v>
      </c>
      <c r="D1380" s="370">
        <f>IF(B1380=0,0,VLOOKUP(C1380,competitors!$B$1:$C$1550,2,FALSE))</f>
        <v>0</v>
      </c>
    </row>
    <row r="1381" spans="3:4">
      <c r="C1381" s="370">
        <f>IF(B1381=0,0,VLOOKUP(B1381,competitors!$A$1:$B$1550,2,FALSE))</f>
        <v>0</v>
      </c>
      <c r="D1381" s="370">
        <f>IF(B1381=0,0,VLOOKUP(C1381,competitors!$B$1:$C$1550,2,FALSE))</f>
        <v>0</v>
      </c>
    </row>
    <row r="1382" spans="3:4">
      <c r="C1382" s="370">
        <f>IF(B1382=0,0,VLOOKUP(B1382,competitors!$A$1:$B$1550,2,FALSE))</f>
        <v>0</v>
      </c>
      <c r="D1382" s="370">
        <f>IF(B1382=0,0,VLOOKUP(C1382,competitors!$B$1:$C$1550,2,FALSE))</f>
        <v>0</v>
      </c>
    </row>
    <row r="1383" spans="3:4">
      <c r="C1383" s="370">
        <f>IF(B1383=0,0,VLOOKUP(B1383,competitors!$A$1:$B$1550,2,FALSE))</f>
        <v>0</v>
      </c>
      <c r="D1383" s="370">
        <f>IF(B1383=0,0,VLOOKUP(C1383,competitors!$B$1:$C$1550,2,FALSE))</f>
        <v>0</v>
      </c>
    </row>
    <row r="1384" spans="3:4">
      <c r="C1384" s="370">
        <f>IF(B1384=0,0,VLOOKUP(B1384,competitors!$A$1:$B$1550,2,FALSE))</f>
        <v>0</v>
      </c>
      <c r="D1384" s="370">
        <f>IF(B1384=0,0,VLOOKUP(C1384,competitors!$B$1:$C$1550,2,FALSE))</f>
        <v>0</v>
      </c>
    </row>
    <row r="1385" spans="3:4">
      <c r="C1385" s="370">
        <f>IF(B1385=0,0,VLOOKUP(B1385,competitors!$A$1:$B$1550,2,FALSE))</f>
        <v>0</v>
      </c>
      <c r="D1385" s="370">
        <f>IF(B1385=0,0,VLOOKUP(C1385,competitors!$B$1:$C$1550,2,FALSE))</f>
        <v>0</v>
      </c>
    </row>
    <row r="1386" spans="3:4">
      <c r="C1386" s="370">
        <f>IF(B1386=0,0,VLOOKUP(B1386,competitors!$A$1:$B$1550,2,FALSE))</f>
        <v>0</v>
      </c>
      <c r="D1386" s="370">
        <f>IF(B1386=0,0,VLOOKUP(C1386,competitors!$B$1:$C$1550,2,FALSE))</f>
        <v>0</v>
      </c>
    </row>
    <row r="1387" spans="3:4">
      <c r="C1387" s="370">
        <f>IF(B1387=0,0,VLOOKUP(B1387,competitors!$A$1:$B$1550,2,FALSE))</f>
        <v>0</v>
      </c>
      <c r="D1387" s="370">
        <f>IF(B1387=0,0,VLOOKUP(C1387,competitors!$B$1:$C$1550,2,FALSE))</f>
        <v>0</v>
      </c>
    </row>
    <row r="1388" spans="3:4">
      <c r="C1388" s="370">
        <f>IF(B1388=0,0,VLOOKUP(B1388,competitors!$A$1:$B$1550,2,FALSE))</f>
        <v>0</v>
      </c>
      <c r="D1388" s="370">
        <f>IF(B1388=0,0,VLOOKUP(C1388,competitors!$B$1:$C$1550,2,FALSE))</f>
        <v>0</v>
      </c>
    </row>
    <row r="1389" spans="3:4">
      <c r="C1389" s="370">
        <f>IF(B1389=0,0,VLOOKUP(B1389,competitors!$A$1:$B$1550,2,FALSE))</f>
        <v>0</v>
      </c>
      <c r="D1389" s="370">
        <f>IF(B1389=0,0,VLOOKUP(C1389,competitors!$B$1:$C$1550,2,FALSE))</f>
        <v>0</v>
      </c>
    </row>
    <row r="1390" spans="3:4">
      <c r="C1390" s="370">
        <f>IF(B1390=0,0,VLOOKUP(B1390,competitors!$A$1:$B$1550,2,FALSE))</f>
        <v>0</v>
      </c>
      <c r="D1390" s="370">
        <f>IF(B1390=0,0,VLOOKUP(C1390,competitors!$B$1:$C$1550,2,FALSE))</f>
        <v>0</v>
      </c>
    </row>
    <row r="1391" spans="3:4">
      <c r="C1391" s="370">
        <f>IF(B1391=0,0,VLOOKUP(B1391,competitors!$A$1:$B$1550,2,FALSE))</f>
        <v>0</v>
      </c>
      <c r="D1391" s="370">
        <f>IF(B1391=0,0,VLOOKUP(C1391,competitors!$B$1:$C$1550,2,FALSE))</f>
        <v>0</v>
      </c>
    </row>
    <row r="1392" spans="3:4">
      <c r="C1392" s="370">
        <f>IF(B1392=0,0,VLOOKUP(B1392,competitors!$A$1:$B$1550,2,FALSE))</f>
        <v>0</v>
      </c>
      <c r="D1392" s="370">
        <f>IF(B1392=0,0,VLOOKUP(C1392,competitors!$B$1:$C$1550,2,FALSE))</f>
        <v>0</v>
      </c>
    </row>
    <row r="1393" spans="3:4">
      <c r="C1393" s="370">
        <f>IF(B1393=0,0,VLOOKUP(B1393,competitors!$A$1:$B$1550,2,FALSE))</f>
        <v>0</v>
      </c>
      <c r="D1393" s="370">
        <f>IF(B1393=0,0,VLOOKUP(C1393,competitors!$B$1:$C$1550,2,FALSE))</f>
        <v>0</v>
      </c>
    </row>
    <row r="1394" spans="3:4">
      <c r="C1394" s="370">
        <f>IF(B1394=0,0,VLOOKUP(B1394,competitors!$A$1:$B$1550,2,FALSE))</f>
        <v>0</v>
      </c>
      <c r="D1394" s="370">
        <f>IF(B1394=0,0,VLOOKUP(C1394,competitors!$B$1:$C$1550,2,FALSE))</f>
        <v>0</v>
      </c>
    </row>
    <row r="1395" spans="3:4">
      <c r="C1395" s="370">
        <f>IF(B1395=0,0,VLOOKUP(B1395,competitors!$A$1:$B$1550,2,FALSE))</f>
        <v>0</v>
      </c>
      <c r="D1395" s="370">
        <f>IF(B1395=0,0,VLOOKUP(C1395,competitors!$B$1:$C$1550,2,FALSE))</f>
        <v>0</v>
      </c>
    </row>
    <row r="1396" spans="3:4">
      <c r="C1396" s="370">
        <f>IF(B1396=0,0,VLOOKUP(B1396,competitors!$A$1:$B$1550,2,FALSE))</f>
        <v>0</v>
      </c>
      <c r="D1396" s="370">
        <f>IF(B1396=0,0,VLOOKUP(C1396,competitors!$B$1:$C$1550,2,FALSE))</f>
        <v>0</v>
      </c>
    </row>
    <row r="1397" spans="3:4">
      <c r="C1397" s="370">
        <f>IF(B1397=0,0,VLOOKUP(B1397,competitors!$A$1:$B$1550,2,FALSE))</f>
        <v>0</v>
      </c>
      <c r="D1397" s="370">
        <f>IF(B1397=0,0,VLOOKUP(C1397,competitors!$B$1:$C$1550,2,FALSE))</f>
        <v>0</v>
      </c>
    </row>
    <row r="1398" spans="3:4">
      <c r="C1398" s="370">
        <f>IF(B1398=0,0,VLOOKUP(B1398,competitors!$A$1:$B$1550,2,FALSE))</f>
        <v>0</v>
      </c>
      <c r="D1398" s="370">
        <f>IF(B1398=0,0,VLOOKUP(C1398,competitors!$B$1:$C$1550,2,FALSE))</f>
        <v>0</v>
      </c>
    </row>
    <row r="1399" spans="3:4">
      <c r="C1399" s="370">
        <f>IF(B1399=0,0,VLOOKUP(B1399,competitors!$A$1:$B$1550,2,FALSE))</f>
        <v>0</v>
      </c>
      <c r="D1399" s="370">
        <f>IF(B1399=0,0,VLOOKUP(C1399,competitors!$B$1:$C$1550,2,FALSE))</f>
        <v>0</v>
      </c>
    </row>
    <row r="1400" spans="3:4">
      <c r="C1400" s="370">
        <f>IF(B1400=0,0,VLOOKUP(B1400,competitors!$A$1:$B$1550,2,FALSE))</f>
        <v>0</v>
      </c>
      <c r="D1400" s="370">
        <f>IF(B1400=0,0,VLOOKUP(C1400,competitors!$B$1:$C$1550,2,FALSE))</f>
        <v>0</v>
      </c>
    </row>
    <row r="1401" spans="3:4">
      <c r="C1401" s="370">
        <f>IF(B1401=0,0,VLOOKUP(B1401,competitors!$A$1:$B$1550,2,FALSE))</f>
        <v>0</v>
      </c>
      <c r="D1401" s="370">
        <f>IF(B1401=0,0,VLOOKUP(C1401,competitors!$B$1:$C$1550,2,FALSE))</f>
        <v>0</v>
      </c>
    </row>
    <row r="1402" spans="3:4">
      <c r="C1402" s="370">
        <f>IF(B1402=0,0,VLOOKUP(B1402,competitors!$A$1:$B$1550,2,FALSE))</f>
        <v>0</v>
      </c>
      <c r="D1402" s="370">
        <f>IF(B1402=0,0,VLOOKUP(C1402,competitors!$B$1:$C$1550,2,FALSE))</f>
        <v>0</v>
      </c>
    </row>
    <row r="1403" spans="3:4">
      <c r="C1403" s="370">
        <f>IF(B1403=0,0,VLOOKUP(B1403,competitors!$A$1:$B$1550,2,FALSE))</f>
        <v>0</v>
      </c>
      <c r="D1403" s="370">
        <f>IF(B1403=0,0,VLOOKUP(C1403,competitors!$B$1:$C$1550,2,FALSE))</f>
        <v>0</v>
      </c>
    </row>
    <row r="1404" spans="3:4">
      <c r="C1404" s="370">
        <f>IF(B1404=0,0,VLOOKUP(B1404,competitors!$A$1:$B$1550,2,FALSE))</f>
        <v>0</v>
      </c>
      <c r="D1404" s="370">
        <f>IF(B1404=0,0,VLOOKUP(C1404,competitors!$B$1:$C$1550,2,FALSE))</f>
        <v>0</v>
      </c>
    </row>
    <row r="1405" spans="3:4">
      <c r="C1405" s="370">
        <f>IF(B1405=0,0,VLOOKUP(B1405,competitors!$A$1:$B$1550,2,FALSE))</f>
        <v>0</v>
      </c>
      <c r="D1405" s="370">
        <f>IF(B1405=0,0,VLOOKUP(C1405,competitors!$B$1:$C$1550,2,FALSE))</f>
        <v>0</v>
      </c>
    </row>
    <row r="1406" spans="3:4">
      <c r="C1406" s="370">
        <f>IF(B1406=0,0,VLOOKUP(B1406,competitors!$A$1:$B$1550,2,FALSE))</f>
        <v>0</v>
      </c>
      <c r="D1406" s="370">
        <f>IF(B1406=0,0,VLOOKUP(C1406,competitors!$B$1:$C$1550,2,FALSE))</f>
        <v>0</v>
      </c>
    </row>
    <row r="1407" spans="3:4">
      <c r="C1407" s="370">
        <f>IF(B1407=0,0,VLOOKUP(B1407,competitors!$A$1:$B$1550,2,FALSE))</f>
        <v>0</v>
      </c>
      <c r="D1407" s="370">
        <f>IF(B1407=0,0,VLOOKUP(C1407,competitors!$B$1:$C$1550,2,FALSE))</f>
        <v>0</v>
      </c>
    </row>
    <row r="1408" spans="3:4">
      <c r="C1408" s="370">
        <f>IF(B1408=0,0,VLOOKUP(B1408,competitors!$A$1:$B$1550,2,FALSE))</f>
        <v>0</v>
      </c>
      <c r="D1408" s="370">
        <f>IF(B1408=0,0,VLOOKUP(C1408,competitors!$B$1:$C$1550,2,FALSE))</f>
        <v>0</v>
      </c>
    </row>
    <row r="1409" spans="3:4">
      <c r="C1409" s="370">
        <f>IF(B1409=0,0,VLOOKUP(B1409,competitors!$A$1:$B$1550,2,FALSE))</f>
        <v>0</v>
      </c>
      <c r="D1409" s="370">
        <f>IF(B1409=0,0,VLOOKUP(C1409,competitors!$B$1:$C$1550,2,FALSE))</f>
        <v>0</v>
      </c>
    </row>
    <row r="1410" spans="3:4">
      <c r="C1410" s="370">
        <f>IF(B1410=0,0,VLOOKUP(B1410,competitors!$A$1:$B$1550,2,FALSE))</f>
        <v>0</v>
      </c>
      <c r="D1410" s="370">
        <f>IF(B1410=0,0,VLOOKUP(C1410,competitors!$B$1:$C$1550,2,FALSE))</f>
        <v>0</v>
      </c>
    </row>
    <row r="1411" spans="3:4">
      <c r="C1411" s="370">
        <f>IF(B1411=0,0,VLOOKUP(B1411,competitors!$A$1:$B$1550,2,FALSE))</f>
        <v>0</v>
      </c>
      <c r="D1411" s="370">
        <f>IF(B1411=0,0,VLOOKUP(C1411,competitors!$B$1:$C$1550,2,FALSE))</f>
        <v>0</v>
      </c>
    </row>
    <row r="1412" spans="3:4">
      <c r="C1412" s="370">
        <f>IF(B1412=0,0,VLOOKUP(B1412,competitors!$A$1:$B$1550,2,FALSE))</f>
        <v>0</v>
      </c>
      <c r="D1412" s="370">
        <f>IF(B1412=0,0,VLOOKUP(C1412,competitors!$B$1:$C$1550,2,FALSE))</f>
        <v>0</v>
      </c>
    </row>
    <row r="1413" spans="3:4">
      <c r="C1413" s="370">
        <f>IF(B1413=0,0,VLOOKUP(B1413,competitors!$A$1:$B$1550,2,FALSE))</f>
        <v>0</v>
      </c>
      <c r="D1413" s="370">
        <f>IF(B1413=0,0,VLOOKUP(C1413,competitors!$B$1:$C$1550,2,FALSE))</f>
        <v>0</v>
      </c>
    </row>
    <row r="1414" spans="3:4">
      <c r="C1414" s="370">
        <f>IF(B1414=0,0,VLOOKUP(B1414,competitors!$A$1:$B$1550,2,FALSE))</f>
        <v>0</v>
      </c>
      <c r="D1414" s="370">
        <f>IF(B1414=0,0,VLOOKUP(C1414,competitors!$B$1:$C$1550,2,FALSE))</f>
        <v>0</v>
      </c>
    </row>
    <row r="1415" spans="3:4">
      <c r="C1415" s="370">
        <f>IF(B1415=0,0,VLOOKUP(B1415,competitors!$A$1:$B$1550,2,FALSE))</f>
        <v>0</v>
      </c>
      <c r="D1415" s="370">
        <f>IF(B1415=0,0,VLOOKUP(C1415,competitors!$B$1:$C$1550,2,FALSE))</f>
        <v>0</v>
      </c>
    </row>
    <row r="1416" spans="3:4">
      <c r="C1416" s="370">
        <f>IF(B1416=0,0,VLOOKUP(B1416,competitors!$A$1:$B$1550,2,FALSE))</f>
        <v>0</v>
      </c>
      <c r="D1416" s="370">
        <f>IF(B1416=0,0,VLOOKUP(C1416,competitors!$B$1:$C$1550,2,FALSE))</f>
        <v>0</v>
      </c>
    </row>
    <row r="1417" spans="3:4">
      <c r="C1417" s="370">
        <f>IF(B1417=0,0,VLOOKUP(B1417,competitors!$A$1:$B$1550,2,FALSE))</f>
        <v>0</v>
      </c>
      <c r="D1417" s="370">
        <f>IF(B1417=0,0,VLOOKUP(C1417,competitors!$B$1:$C$1550,2,FALSE))</f>
        <v>0</v>
      </c>
    </row>
    <row r="1418" spans="3:4">
      <c r="C1418" s="370">
        <f>IF(B1418=0,0,VLOOKUP(B1418,competitors!$A$1:$B$1550,2,FALSE))</f>
        <v>0</v>
      </c>
      <c r="D1418" s="370">
        <f>IF(B1418=0,0,VLOOKUP(C1418,competitors!$B$1:$C$1550,2,FALSE))</f>
        <v>0</v>
      </c>
    </row>
    <row r="1419" spans="3:4">
      <c r="C1419" s="370">
        <f>IF(B1419=0,0,VLOOKUP(B1419,competitors!$A$1:$B$1550,2,FALSE))</f>
        <v>0</v>
      </c>
      <c r="D1419" s="370">
        <f>IF(B1419=0,0,VLOOKUP(C1419,competitors!$B$1:$C$1550,2,FALSE))</f>
        <v>0</v>
      </c>
    </row>
    <row r="1420" spans="3:4">
      <c r="C1420" s="370">
        <f>IF(B1420=0,0,VLOOKUP(B1420,competitors!$A$1:$B$1550,2,FALSE))</f>
        <v>0</v>
      </c>
      <c r="D1420" s="370">
        <f>IF(B1420=0,0,VLOOKUP(C1420,competitors!$B$1:$C$1550,2,FALSE))</f>
        <v>0</v>
      </c>
    </row>
    <row r="1421" spans="3:4">
      <c r="C1421" s="370">
        <f>IF(B1421=0,0,VLOOKUP(B1421,competitors!$A$1:$B$1550,2,FALSE))</f>
        <v>0</v>
      </c>
      <c r="D1421" s="370">
        <f>IF(B1421=0,0,VLOOKUP(C1421,competitors!$B$1:$C$1550,2,FALSE))</f>
        <v>0</v>
      </c>
    </row>
    <row r="1422" spans="3:4">
      <c r="C1422" s="370">
        <f>IF(B1422=0,0,VLOOKUP(B1422,competitors!$A$1:$B$1550,2,FALSE))</f>
        <v>0</v>
      </c>
      <c r="D1422" s="370">
        <f>IF(B1422=0,0,VLOOKUP(C1422,competitors!$B$1:$C$1550,2,FALSE))</f>
        <v>0</v>
      </c>
    </row>
    <row r="1423" spans="3:4">
      <c r="C1423" s="370">
        <f>IF(B1423=0,0,VLOOKUP(B1423,competitors!$A$1:$B$1550,2,FALSE))</f>
        <v>0</v>
      </c>
      <c r="D1423" s="370">
        <f>IF(B1423=0,0,VLOOKUP(C1423,competitors!$B$1:$C$1550,2,FALSE))</f>
        <v>0</v>
      </c>
    </row>
    <row r="1424" spans="3:4">
      <c r="C1424" s="370">
        <f>IF(B1424=0,0,VLOOKUP(B1424,competitors!$A$1:$B$1550,2,FALSE))</f>
        <v>0</v>
      </c>
      <c r="D1424" s="370">
        <f>IF(B1424=0,0,VLOOKUP(C1424,competitors!$B$1:$C$1550,2,FALSE))</f>
        <v>0</v>
      </c>
    </row>
    <row r="1425" spans="3:4">
      <c r="C1425" s="370">
        <f>IF(B1425=0,0,VLOOKUP(B1425,competitors!$A$1:$B$1550,2,FALSE))</f>
        <v>0</v>
      </c>
      <c r="D1425" s="370">
        <f>IF(B1425=0,0,VLOOKUP(C1425,competitors!$B$1:$C$1550,2,FALSE))</f>
        <v>0</v>
      </c>
    </row>
    <row r="1426" spans="3:4">
      <c r="C1426" s="370">
        <f>IF(B1426=0,0,VLOOKUP(B1426,competitors!$A$1:$B$1550,2,FALSE))</f>
        <v>0</v>
      </c>
      <c r="D1426" s="370">
        <f>IF(B1426=0,0,VLOOKUP(C1426,competitors!$B$1:$C$1550,2,FALSE))</f>
        <v>0</v>
      </c>
    </row>
    <row r="1427" spans="3:4">
      <c r="C1427" s="370">
        <f>IF(B1427=0,0,VLOOKUP(B1427,competitors!$A$1:$B$1550,2,FALSE))</f>
        <v>0</v>
      </c>
      <c r="D1427" s="370">
        <f>IF(B1427=0,0,VLOOKUP(C1427,competitors!$B$1:$C$1550,2,FALSE))</f>
        <v>0</v>
      </c>
    </row>
    <row r="1428" spans="3:4">
      <c r="C1428" s="370">
        <f>IF(B1428=0,0,VLOOKUP(B1428,competitors!$A$1:$B$1550,2,FALSE))</f>
        <v>0</v>
      </c>
      <c r="D1428" s="370">
        <f>IF(B1428=0,0,VLOOKUP(C1428,competitors!$B$1:$C$1550,2,FALSE))</f>
        <v>0</v>
      </c>
    </row>
    <row r="1429" spans="3:4">
      <c r="C1429" s="370">
        <f>IF(B1429=0,0,VLOOKUP(B1429,competitors!$A$1:$B$1550,2,FALSE))</f>
        <v>0</v>
      </c>
      <c r="D1429" s="370">
        <f>IF(B1429=0,0,VLOOKUP(C1429,competitors!$B$1:$C$1550,2,FALSE))</f>
        <v>0</v>
      </c>
    </row>
    <row r="1430" spans="3:4">
      <c r="C1430" s="370">
        <f>IF(B1430=0,0,VLOOKUP(B1430,competitors!$A$1:$B$1550,2,FALSE))</f>
        <v>0</v>
      </c>
      <c r="D1430" s="370">
        <f>IF(B1430=0,0,VLOOKUP(C1430,competitors!$B$1:$C$1550,2,FALSE))</f>
        <v>0</v>
      </c>
    </row>
    <row r="1431" spans="3:4">
      <c r="C1431" s="370">
        <f>IF(B1431=0,0,VLOOKUP(B1431,competitors!$A$1:$B$1550,2,FALSE))</f>
        <v>0</v>
      </c>
      <c r="D1431" s="370">
        <f>IF(B1431=0,0,VLOOKUP(C1431,competitors!$B$1:$C$1550,2,FALSE))</f>
        <v>0</v>
      </c>
    </row>
    <row r="1432" spans="3:4">
      <c r="C1432" s="370">
        <f>IF(B1432=0,0,VLOOKUP(B1432,competitors!$A$1:$B$1550,2,FALSE))</f>
        <v>0</v>
      </c>
      <c r="D1432" s="370">
        <f>IF(B1432=0,0,VLOOKUP(C1432,competitors!$B$1:$C$1550,2,FALSE))</f>
        <v>0</v>
      </c>
    </row>
    <row r="1433" spans="3:4">
      <c r="C1433" s="370">
        <f>IF(B1433=0,0,VLOOKUP(B1433,competitors!$A$1:$B$1550,2,FALSE))</f>
        <v>0</v>
      </c>
      <c r="D1433" s="370">
        <f>IF(B1433=0,0,VLOOKUP(C1433,competitors!$B$1:$C$1550,2,FALSE))</f>
        <v>0</v>
      </c>
    </row>
    <row r="1434" spans="3:4">
      <c r="C1434" s="370">
        <f>IF(B1434=0,0,VLOOKUP(B1434,competitors!$A$1:$B$1550,2,FALSE))</f>
        <v>0</v>
      </c>
      <c r="D1434" s="370">
        <f>IF(B1434=0,0,VLOOKUP(C1434,competitors!$B$1:$C$1550,2,FALSE))</f>
        <v>0</v>
      </c>
    </row>
    <row r="1435" spans="3:4">
      <c r="C1435" s="370">
        <f>IF(B1435=0,0,VLOOKUP(B1435,competitors!$A$1:$B$1550,2,FALSE))</f>
        <v>0</v>
      </c>
      <c r="D1435" s="370">
        <f>IF(B1435=0,0,VLOOKUP(C1435,competitors!$B$1:$C$1550,2,FALSE))</f>
        <v>0</v>
      </c>
    </row>
    <row r="1436" spans="3:4">
      <c r="C1436" s="370">
        <f>IF(B1436=0,0,VLOOKUP(B1436,competitors!$A$1:$B$1550,2,FALSE))</f>
        <v>0</v>
      </c>
      <c r="D1436" s="370">
        <f>IF(B1436=0,0,VLOOKUP(C1436,competitors!$B$1:$C$1550,2,FALSE))</f>
        <v>0</v>
      </c>
    </row>
    <row r="1437" spans="3:4">
      <c r="C1437" s="370">
        <f>IF(B1437=0,0,VLOOKUP(B1437,competitors!$A$1:$B$1550,2,FALSE))</f>
        <v>0</v>
      </c>
      <c r="D1437" s="370">
        <f>IF(B1437=0,0,VLOOKUP(C1437,competitors!$B$1:$C$1550,2,FALSE))</f>
        <v>0</v>
      </c>
    </row>
    <row r="1438" spans="3:4">
      <c r="C1438" s="370">
        <f>IF(B1438=0,0,VLOOKUP(B1438,competitors!$A$1:$B$1550,2,FALSE))</f>
        <v>0</v>
      </c>
      <c r="D1438" s="370">
        <f>IF(B1438=0,0,VLOOKUP(C1438,competitors!$B$1:$C$1550,2,FALSE))</f>
        <v>0</v>
      </c>
    </row>
    <row r="1439" spans="3:4">
      <c r="C1439" s="370">
        <f>IF(B1439=0,0,VLOOKUP(B1439,competitors!$A$1:$B$1550,2,FALSE))</f>
        <v>0</v>
      </c>
      <c r="D1439" s="370">
        <f>IF(B1439=0,0,VLOOKUP(C1439,competitors!$B$1:$C$1550,2,FALSE))</f>
        <v>0</v>
      </c>
    </row>
    <row r="1440" spans="3:4">
      <c r="C1440" s="370">
        <f>IF(B1440=0,0,VLOOKUP(B1440,competitors!$A$1:$B$1550,2,FALSE))</f>
        <v>0</v>
      </c>
      <c r="D1440" s="370">
        <f>IF(B1440=0,0,VLOOKUP(C1440,competitors!$B$1:$C$1550,2,FALSE))</f>
        <v>0</v>
      </c>
    </row>
    <row r="1441" spans="3:4">
      <c r="C1441" s="370">
        <f>IF(B1441=0,0,VLOOKUP(B1441,competitors!$A$1:$B$1550,2,FALSE))</f>
        <v>0</v>
      </c>
      <c r="D1441" s="370">
        <f>IF(B1441=0,0,VLOOKUP(C1441,competitors!$B$1:$C$1550,2,FALSE))</f>
        <v>0</v>
      </c>
    </row>
    <row r="1442" spans="3:4">
      <c r="C1442" s="370">
        <f>IF(B1442=0,0,VLOOKUP(B1442,competitors!$A$1:$B$1550,2,FALSE))</f>
        <v>0</v>
      </c>
      <c r="D1442" s="370">
        <f>IF(B1442=0,0,VLOOKUP(C1442,competitors!$B$1:$C$1550,2,FALSE))</f>
        <v>0</v>
      </c>
    </row>
    <row r="1443" spans="3:4">
      <c r="C1443" s="370">
        <f>IF(B1443=0,0,VLOOKUP(B1443,competitors!$A$1:$B$1550,2,FALSE))</f>
        <v>0</v>
      </c>
      <c r="D1443" s="370">
        <f>IF(B1443=0,0,VLOOKUP(C1443,competitors!$B$1:$C$1550,2,FALSE))</f>
        <v>0</v>
      </c>
    </row>
    <row r="1444" spans="3:4">
      <c r="C1444" s="370">
        <f>IF(B1444=0,0,VLOOKUP(B1444,competitors!$A$1:$B$1550,2,FALSE))</f>
        <v>0</v>
      </c>
      <c r="D1444" s="370">
        <f>IF(B1444=0,0,VLOOKUP(C1444,competitors!$B$1:$C$1550,2,FALSE))</f>
        <v>0</v>
      </c>
    </row>
    <row r="1445" spans="3:4">
      <c r="C1445" s="370">
        <f>IF(B1445=0,0,VLOOKUP(B1445,competitors!$A$1:$B$1550,2,FALSE))</f>
        <v>0</v>
      </c>
      <c r="D1445" s="370">
        <f>IF(B1445=0,0,VLOOKUP(C1445,competitors!$B$1:$C$1550,2,FALSE))</f>
        <v>0</v>
      </c>
    </row>
    <row r="1446" spans="3:4">
      <c r="C1446" s="370">
        <f>IF(B1446=0,0,VLOOKUP(B1446,competitors!$A$1:$B$1550,2,FALSE))</f>
        <v>0</v>
      </c>
      <c r="D1446" s="370">
        <f>IF(B1446=0,0,VLOOKUP(C1446,competitors!$B$1:$C$1550,2,FALSE))</f>
        <v>0</v>
      </c>
    </row>
    <row r="1447" spans="3:4">
      <c r="C1447" s="370">
        <f>IF(B1447=0,0,VLOOKUP(B1447,competitors!$A$1:$B$1550,2,FALSE))</f>
        <v>0</v>
      </c>
      <c r="D1447" s="370">
        <f>IF(B1447=0,0,VLOOKUP(C1447,competitors!$B$1:$C$1550,2,FALSE))</f>
        <v>0</v>
      </c>
    </row>
    <row r="1448" spans="3:4">
      <c r="C1448" s="370">
        <f>IF(B1448=0,0,VLOOKUP(B1448,competitors!$A$1:$B$1550,2,FALSE))</f>
        <v>0</v>
      </c>
      <c r="D1448" s="370">
        <f>IF(B1448=0,0,VLOOKUP(C1448,competitors!$B$1:$C$1550,2,FALSE))</f>
        <v>0</v>
      </c>
    </row>
    <row r="1449" spans="3:4">
      <c r="C1449" s="370">
        <f>IF(B1449=0,0,VLOOKUP(B1449,competitors!$A$1:$B$1550,2,FALSE))</f>
        <v>0</v>
      </c>
      <c r="D1449" s="370">
        <f>IF(B1449=0,0,VLOOKUP(C1449,competitors!$B$1:$C$1550,2,FALSE))</f>
        <v>0</v>
      </c>
    </row>
    <row r="1450" spans="3:4">
      <c r="C1450" s="370">
        <f>IF(B1450=0,0,VLOOKUP(B1450,competitors!$A$1:$B$1550,2,FALSE))</f>
        <v>0</v>
      </c>
      <c r="D1450" s="370">
        <f>IF(B1450=0,0,VLOOKUP(C1450,competitors!$B$1:$C$1550,2,FALSE))</f>
        <v>0</v>
      </c>
    </row>
    <row r="1451" spans="3:4">
      <c r="C1451" s="370">
        <f>IF(B1451=0,0,VLOOKUP(B1451,competitors!$A$1:$B$1550,2,FALSE))</f>
        <v>0</v>
      </c>
      <c r="D1451" s="370">
        <f>IF(B1451=0,0,VLOOKUP(C1451,competitors!$B$1:$C$1550,2,FALSE))</f>
        <v>0</v>
      </c>
    </row>
    <row r="1452" spans="3:4">
      <c r="C1452" s="370">
        <f>IF(B1452=0,0,VLOOKUP(B1452,competitors!$A$1:$B$1550,2,FALSE))</f>
        <v>0</v>
      </c>
      <c r="D1452" s="370">
        <f>IF(B1452=0,0,VLOOKUP(C1452,competitors!$B$1:$C$1550,2,FALSE))</f>
        <v>0</v>
      </c>
    </row>
    <row r="1453" spans="3:4">
      <c r="C1453" s="370">
        <f>IF(B1453=0,0,VLOOKUP(B1453,competitors!$A$1:$B$1550,2,FALSE))</f>
        <v>0</v>
      </c>
      <c r="D1453" s="370">
        <f>IF(B1453=0,0,VLOOKUP(C1453,competitors!$B$1:$C$1550,2,FALSE))</f>
        <v>0</v>
      </c>
    </row>
    <row r="1454" spans="3:4">
      <c r="C1454" s="370">
        <f>IF(B1454=0,0,VLOOKUP(B1454,competitors!$A$1:$B$1550,2,FALSE))</f>
        <v>0</v>
      </c>
      <c r="D1454" s="370">
        <f>IF(B1454=0,0,VLOOKUP(C1454,competitors!$B$1:$C$1550,2,FALSE))</f>
        <v>0</v>
      </c>
    </row>
    <row r="1455" spans="3:4">
      <c r="C1455" s="370">
        <f>IF(B1455=0,0,VLOOKUP(B1455,competitors!$A$1:$B$1550,2,FALSE))</f>
        <v>0</v>
      </c>
      <c r="D1455" s="370">
        <f>IF(B1455=0,0,VLOOKUP(C1455,competitors!$B$1:$C$1550,2,FALSE))</f>
        <v>0</v>
      </c>
    </row>
    <row r="1456" spans="3:4">
      <c r="C1456" s="370">
        <f>IF(B1456=0,0,VLOOKUP(B1456,competitors!$A$1:$B$1550,2,FALSE))</f>
        <v>0</v>
      </c>
      <c r="D1456" s="370">
        <f>IF(B1456=0,0,VLOOKUP(C1456,competitors!$B$1:$C$1550,2,FALSE))</f>
        <v>0</v>
      </c>
    </row>
    <row r="1457" spans="3:4">
      <c r="C1457" s="370">
        <f>IF(B1457=0,0,VLOOKUP(B1457,competitors!$A$1:$B$1550,2,FALSE))</f>
        <v>0</v>
      </c>
      <c r="D1457" s="370">
        <f>IF(B1457=0,0,VLOOKUP(C1457,competitors!$B$1:$C$1550,2,FALSE))</f>
        <v>0</v>
      </c>
    </row>
    <row r="1458" spans="3:4">
      <c r="C1458" s="370">
        <f>IF(B1458=0,0,VLOOKUP(B1458,competitors!$A$1:$B$1550,2,FALSE))</f>
        <v>0</v>
      </c>
      <c r="D1458" s="370">
        <f>IF(B1458=0,0,VLOOKUP(C1458,competitors!$B$1:$C$1550,2,FALSE))</f>
        <v>0</v>
      </c>
    </row>
    <row r="1459" spans="3:4">
      <c r="C1459" s="370">
        <f>IF(B1459=0,0,VLOOKUP(B1459,competitors!$A$1:$B$1550,2,FALSE))</f>
        <v>0</v>
      </c>
      <c r="D1459" s="370">
        <f>IF(B1459=0,0,VLOOKUP(C1459,competitors!$B$1:$C$1550,2,FALSE))</f>
        <v>0</v>
      </c>
    </row>
    <row r="1460" spans="3:4">
      <c r="C1460" s="370">
        <f>IF(B1460=0,0,VLOOKUP(B1460,competitors!$A$1:$B$1550,2,FALSE))</f>
        <v>0</v>
      </c>
      <c r="D1460" s="370">
        <f>IF(B1460=0,0,VLOOKUP(C1460,competitors!$B$1:$C$1550,2,FALSE))</f>
        <v>0</v>
      </c>
    </row>
    <row r="1461" spans="3:4">
      <c r="C1461" s="370">
        <f>IF(B1461=0,0,VLOOKUP(B1461,competitors!$A$1:$B$1550,2,FALSE))</f>
        <v>0</v>
      </c>
      <c r="D1461" s="370">
        <f>IF(B1461=0,0,VLOOKUP(C1461,competitors!$B$1:$C$1550,2,FALSE))</f>
        <v>0</v>
      </c>
    </row>
    <row r="1462" spans="3:4">
      <c r="C1462" s="370">
        <f>IF(B1462=0,0,VLOOKUP(B1462,competitors!$A$1:$B$1550,2,FALSE))</f>
        <v>0</v>
      </c>
      <c r="D1462" s="370">
        <f>IF(B1462=0,0,VLOOKUP(C1462,competitors!$B$1:$C$1550,2,FALSE))</f>
        <v>0</v>
      </c>
    </row>
    <row r="1463" spans="3:4">
      <c r="C1463" s="370">
        <f>IF(B1463=0,0,VLOOKUP(B1463,competitors!$A$1:$B$1550,2,FALSE))</f>
        <v>0</v>
      </c>
      <c r="D1463" s="370">
        <f>IF(B1463=0,0,VLOOKUP(C1463,competitors!$B$1:$C$1550,2,FALSE))</f>
        <v>0</v>
      </c>
    </row>
    <row r="1464" spans="3:4">
      <c r="C1464" s="370">
        <f>IF(B1464=0,0,VLOOKUP(B1464,competitors!$A$1:$B$1550,2,FALSE))</f>
        <v>0</v>
      </c>
      <c r="D1464" s="370">
        <f>IF(B1464=0,0,VLOOKUP(C1464,competitors!$B$1:$C$1550,2,FALSE))</f>
        <v>0</v>
      </c>
    </row>
    <row r="1465" spans="3:4">
      <c r="C1465" s="370">
        <f>IF(B1465=0,0,VLOOKUP(B1465,competitors!$A$1:$B$1550,2,FALSE))</f>
        <v>0</v>
      </c>
      <c r="D1465" s="370">
        <f>IF(B1465=0,0,VLOOKUP(C1465,competitors!$B$1:$C$1550,2,FALSE))</f>
        <v>0</v>
      </c>
    </row>
    <row r="1466" spans="3:4">
      <c r="C1466" s="370">
        <f>IF(B1466=0,0,VLOOKUP(B1466,competitors!$A$1:$B$1550,2,FALSE))</f>
        <v>0</v>
      </c>
      <c r="D1466" s="370">
        <f>IF(B1466=0,0,VLOOKUP(C1466,competitors!$B$1:$C$1550,2,FALSE))</f>
        <v>0</v>
      </c>
    </row>
    <row r="1467" spans="3:4">
      <c r="C1467" s="370">
        <f>IF(B1467=0,0,VLOOKUP(B1467,competitors!$A$1:$B$1550,2,FALSE))</f>
        <v>0</v>
      </c>
      <c r="D1467" s="370">
        <f>IF(B1467=0,0,VLOOKUP(C1467,competitors!$B$1:$C$1550,2,FALSE))</f>
        <v>0</v>
      </c>
    </row>
    <row r="1468" spans="3:4">
      <c r="C1468" s="370">
        <f>IF(B1468=0,0,VLOOKUP(B1468,competitors!$A$1:$B$1550,2,FALSE))</f>
        <v>0</v>
      </c>
      <c r="D1468" s="370">
        <f>IF(B1468=0,0,VLOOKUP(C1468,competitors!$B$1:$C$1550,2,FALSE))</f>
        <v>0</v>
      </c>
    </row>
    <row r="1469" spans="3:4">
      <c r="C1469" s="370">
        <f>IF(B1469=0,0,VLOOKUP(B1469,competitors!$A$1:$B$1550,2,FALSE))</f>
        <v>0</v>
      </c>
      <c r="D1469" s="370">
        <f>IF(B1469=0,0,VLOOKUP(C1469,competitors!$B$1:$C$1550,2,FALSE))</f>
        <v>0</v>
      </c>
    </row>
    <row r="1470" spans="3:4">
      <c r="C1470" s="370">
        <f>IF(B1470=0,0,VLOOKUP(B1470,competitors!$A$1:$B$1550,2,FALSE))</f>
        <v>0</v>
      </c>
      <c r="D1470" s="370">
        <f>IF(B1470=0,0,VLOOKUP(C1470,competitors!$B$1:$C$1550,2,FALSE))</f>
        <v>0</v>
      </c>
    </row>
    <row r="1471" spans="3:4">
      <c r="C1471" s="370">
        <f>IF(B1471=0,0,VLOOKUP(B1471,competitors!$A$1:$B$1550,2,FALSE))</f>
        <v>0</v>
      </c>
      <c r="D1471" s="370">
        <f>IF(B1471=0,0,VLOOKUP(C1471,competitors!$B$1:$C$1550,2,FALSE))</f>
        <v>0</v>
      </c>
    </row>
    <row r="1472" spans="3:4">
      <c r="C1472" s="370">
        <f>IF(B1472=0,0,VLOOKUP(B1472,competitors!$A$1:$B$1550,2,FALSE))</f>
        <v>0</v>
      </c>
      <c r="D1472" s="370">
        <f>IF(B1472=0,0,VLOOKUP(C1472,competitors!$B$1:$C$1550,2,FALSE))</f>
        <v>0</v>
      </c>
    </row>
    <row r="1473" spans="3:4">
      <c r="C1473" s="370">
        <f>IF(B1473=0,0,VLOOKUP(B1473,competitors!$A$1:$B$1550,2,FALSE))</f>
        <v>0</v>
      </c>
      <c r="D1473" s="370">
        <f>IF(B1473=0,0,VLOOKUP(C1473,competitors!$B$1:$C$1550,2,FALSE))</f>
        <v>0</v>
      </c>
    </row>
    <row r="1474" spans="3:4">
      <c r="C1474" s="370">
        <f>IF(B1474=0,0,VLOOKUP(B1474,competitors!$A$1:$B$1550,2,FALSE))</f>
        <v>0</v>
      </c>
      <c r="D1474" s="370">
        <f>IF(B1474=0,0,VLOOKUP(C1474,competitors!$B$1:$C$1550,2,FALSE))</f>
        <v>0</v>
      </c>
    </row>
    <row r="1475" spans="3:4">
      <c r="C1475" s="370">
        <f>IF(B1475=0,0,VLOOKUP(B1475,competitors!$A$1:$B$1550,2,FALSE))</f>
        <v>0</v>
      </c>
      <c r="D1475" s="370">
        <f>IF(B1475=0,0,VLOOKUP(C1475,competitors!$B$1:$C$1550,2,FALSE))</f>
        <v>0</v>
      </c>
    </row>
    <row r="1476" spans="3:4">
      <c r="C1476" s="370">
        <f>IF(B1476=0,0,VLOOKUP(B1476,competitors!$A$1:$B$1550,2,FALSE))</f>
        <v>0</v>
      </c>
      <c r="D1476" s="370">
        <f>IF(B1476=0,0,VLOOKUP(C1476,competitors!$B$1:$C$1550,2,FALSE))</f>
        <v>0</v>
      </c>
    </row>
    <row r="1477" spans="3:4">
      <c r="C1477" s="370">
        <f>IF(B1477=0,0,VLOOKUP(B1477,competitors!$A$1:$B$1550,2,FALSE))</f>
        <v>0</v>
      </c>
      <c r="D1477" s="370">
        <f>IF(B1477=0,0,VLOOKUP(C1477,competitors!$B$1:$C$1550,2,FALSE))</f>
        <v>0</v>
      </c>
    </row>
    <row r="1478" spans="3:4">
      <c r="C1478" s="370">
        <f>IF(B1478=0,0,VLOOKUP(B1478,competitors!$A$1:$B$1550,2,FALSE))</f>
        <v>0</v>
      </c>
      <c r="D1478" s="370">
        <f>IF(B1478=0,0,VLOOKUP(C1478,competitors!$B$1:$C$1550,2,FALSE))</f>
        <v>0</v>
      </c>
    </row>
    <row r="1479" spans="3:4">
      <c r="C1479" s="370">
        <f>IF(B1479=0,0,VLOOKUP(B1479,competitors!$A$1:$B$1550,2,FALSE))</f>
        <v>0</v>
      </c>
      <c r="D1479" s="370">
        <f>IF(B1479=0,0,VLOOKUP(C1479,competitors!$B$1:$C$1550,2,FALSE))</f>
        <v>0</v>
      </c>
    </row>
    <row r="1480" spans="3:4">
      <c r="C1480" s="370">
        <f>IF(B1480=0,0,VLOOKUP(B1480,competitors!$A$1:$B$1550,2,FALSE))</f>
        <v>0</v>
      </c>
      <c r="D1480" s="370">
        <f>IF(B1480=0,0,VLOOKUP(C1480,competitors!$B$1:$C$1550,2,FALSE))</f>
        <v>0</v>
      </c>
    </row>
    <row r="1481" spans="3:4">
      <c r="C1481" s="370">
        <f>IF(B1481=0,0,VLOOKUP(B1481,competitors!$A$1:$B$1550,2,FALSE))</f>
        <v>0</v>
      </c>
      <c r="D1481" s="370">
        <f>IF(B1481=0,0,VLOOKUP(C1481,competitors!$B$1:$C$1550,2,FALSE))</f>
        <v>0</v>
      </c>
    </row>
    <row r="1482" spans="3:4">
      <c r="C1482" s="370">
        <f>IF(B1482=0,0,VLOOKUP(B1482,competitors!$A$1:$B$1550,2,FALSE))</f>
        <v>0</v>
      </c>
      <c r="D1482" s="370">
        <f>IF(B1482=0,0,VLOOKUP(C1482,competitors!$B$1:$C$1550,2,FALSE))</f>
        <v>0</v>
      </c>
    </row>
    <row r="1483" spans="3:4">
      <c r="C1483" s="370">
        <f>IF(B1483=0,0,VLOOKUP(B1483,competitors!$A$1:$B$1550,2,FALSE))</f>
        <v>0</v>
      </c>
      <c r="D1483" s="370">
        <f>IF(B1483=0,0,VLOOKUP(C1483,competitors!$B$1:$C$1550,2,FALSE))</f>
        <v>0</v>
      </c>
    </row>
    <row r="1484" spans="3:4">
      <c r="C1484" s="370">
        <f>IF(B1484=0,0,VLOOKUP(B1484,competitors!$A$1:$B$1550,2,FALSE))</f>
        <v>0</v>
      </c>
      <c r="D1484" s="370">
        <f>IF(B1484=0,0,VLOOKUP(C1484,competitors!$B$1:$C$1550,2,FALSE))</f>
        <v>0</v>
      </c>
    </row>
    <row r="1485" spans="3:4">
      <c r="C1485" s="370">
        <f>IF(B1485=0,0,VLOOKUP(B1485,competitors!$A$1:$B$1550,2,FALSE))</f>
        <v>0</v>
      </c>
      <c r="D1485" s="370">
        <f>IF(B1485=0,0,VLOOKUP(C1485,competitors!$B$1:$C$1550,2,FALSE))</f>
        <v>0</v>
      </c>
    </row>
    <row r="1486" spans="3:4">
      <c r="C1486" s="370">
        <f>IF(B1486=0,0,VLOOKUP(B1486,competitors!$A$1:$B$1550,2,FALSE))</f>
        <v>0</v>
      </c>
      <c r="D1486" s="370">
        <f>IF(B1486=0,0,VLOOKUP(C1486,competitors!$B$1:$C$1550,2,FALSE))</f>
        <v>0</v>
      </c>
    </row>
    <row r="1487" spans="3:4">
      <c r="C1487" s="370">
        <f>IF(B1487=0,0,VLOOKUP(B1487,competitors!$A$1:$B$1550,2,FALSE))</f>
        <v>0</v>
      </c>
      <c r="D1487" s="370">
        <f>IF(B1487=0,0,VLOOKUP(C1487,competitors!$B$1:$C$1550,2,FALSE))</f>
        <v>0</v>
      </c>
    </row>
    <row r="1488" spans="3:4">
      <c r="C1488" s="370">
        <f>IF(B1488=0,0,VLOOKUP(B1488,competitors!$A$1:$B$1550,2,FALSE))</f>
        <v>0</v>
      </c>
      <c r="D1488" s="370">
        <f>IF(B1488=0,0,VLOOKUP(C1488,competitors!$B$1:$C$1550,2,FALSE))</f>
        <v>0</v>
      </c>
    </row>
    <row r="1489" spans="3:4">
      <c r="C1489" s="370">
        <f>IF(B1489=0,0,VLOOKUP(B1489,competitors!$A$1:$B$1550,2,FALSE))</f>
        <v>0</v>
      </c>
      <c r="D1489" s="370">
        <f>IF(B1489=0,0,VLOOKUP(C1489,competitors!$B$1:$C$1550,2,FALSE))</f>
        <v>0</v>
      </c>
    </row>
    <row r="1490" spans="3:4">
      <c r="C1490" s="370">
        <f>IF(B1490=0,0,VLOOKUP(B1490,competitors!$A$1:$B$1550,2,FALSE))</f>
        <v>0</v>
      </c>
      <c r="D1490" s="370">
        <f>IF(B1490=0,0,VLOOKUP(C1490,competitors!$B$1:$C$1550,2,FALSE))</f>
        <v>0</v>
      </c>
    </row>
    <row r="1491" spans="3:4">
      <c r="C1491" s="370">
        <f>IF(B1491=0,0,VLOOKUP(B1491,competitors!$A$1:$B$1550,2,FALSE))</f>
        <v>0</v>
      </c>
      <c r="D1491" s="370">
        <f>IF(B1491=0,0,VLOOKUP(C1491,competitors!$B$1:$C$1550,2,FALSE))</f>
        <v>0</v>
      </c>
    </row>
    <row r="1492" spans="3:4">
      <c r="C1492" s="370">
        <f>IF(B1492=0,0,VLOOKUP(B1492,competitors!$A$1:$B$1550,2,FALSE))</f>
        <v>0</v>
      </c>
      <c r="D1492" s="370">
        <f>IF(B1492=0,0,VLOOKUP(C1492,competitors!$B$1:$C$1550,2,FALSE))</f>
        <v>0</v>
      </c>
    </row>
    <row r="1493" spans="3:4">
      <c r="C1493" s="370">
        <f>IF(B1493=0,0,VLOOKUP(B1493,competitors!$A$1:$B$1550,2,FALSE))</f>
        <v>0</v>
      </c>
      <c r="D1493" s="370">
        <f>IF(B1493=0,0,VLOOKUP(C1493,competitors!$B$1:$C$1550,2,FALSE))</f>
        <v>0</v>
      </c>
    </row>
    <row r="1494" spans="3:4">
      <c r="C1494" s="370">
        <f>IF(B1494=0,0,VLOOKUP(B1494,competitors!$A$1:$B$1550,2,FALSE))</f>
        <v>0</v>
      </c>
      <c r="D1494" s="370">
        <f>IF(B1494=0,0,VLOOKUP(C1494,competitors!$B$1:$C$1550,2,FALSE))</f>
        <v>0</v>
      </c>
    </row>
    <row r="1495" spans="3:4">
      <c r="C1495" s="370">
        <f>IF(B1495=0,0,VLOOKUP(B1495,competitors!$A$1:$B$1550,2,FALSE))</f>
        <v>0</v>
      </c>
      <c r="D1495" s="370">
        <f>IF(B1495=0,0,VLOOKUP(C1495,competitors!$B$1:$C$1550,2,FALSE))</f>
        <v>0</v>
      </c>
    </row>
    <row r="1496" spans="3:4">
      <c r="C1496" s="370">
        <f>IF(B1496=0,0,VLOOKUP(B1496,competitors!$A$1:$B$1550,2,FALSE))</f>
        <v>0</v>
      </c>
      <c r="D1496" s="370">
        <f>IF(B1496=0,0,VLOOKUP(C1496,competitors!$B$1:$C$1550,2,FALSE))</f>
        <v>0</v>
      </c>
    </row>
    <row r="1497" spans="3:4">
      <c r="C1497" s="370">
        <f>IF(B1497=0,0,VLOOKUP(B1497,competitors!$A$1:$B$1550,2,FALSE))</f>
        <v>0</v>
      </c>
      <c r="D1497" s="370">
        <f>IF(B1497=0,0,VLOOKUP(C1497,competitors!$B$1:$C$1550,2,FALSE))</f>
        <v>0</v>
      </c>
    </row>
    <row r="1498" spans="3:4">
      <c r="C1498" s="370">
        <f>IF(B1498=0,0,VLOOKUP(B1498,competitors!$A$1:$B$1550,2,FALSE))</f>
        <v>0</v>
      </c>
      <c r="D1498" s="370">
        <f>IF(B1498=0,0,VLOOKUP(C1498,competitors!$B$1:$C$1550,2,FALSE))</f>
        <v>0</v>
      </c>
    </row>
    <row r="1499" spans="3:4">
      <c r="C1499" s="370">
        <f>IF(B1499=0,0,VLOOKUP(B1499,competitors!$A$1:$B$1550,2,FALSE))</f>
        <v>0</v>
      </c>
      <c r="D1499" s="370">
        <f>IF(B1499=0,0,VLOOKUP(C1499,competitors!$B$1:$C$1550,2,FALSE))</f>
        <v>0</v>
      </c>
    </row>
    <row r="1500" spans="3:4">
      <c r="C1500" s="370">
        <f>IF(B1500=0,0,VLOOKUP(B1500,competitors!$A$1:$B$1550,2,FALSE))</f>
        <v>0</v>
      </c>
      <c r="D1500" s="370">
        <f>IF(B1500=0,0,VLOOKUP(C1500,competitors!$B$1:$C$1550,2,FALSE))</f>
        <v>0</v>
      </c>
    </row>
    <row r="1501" spans="3:4">
      <c r="C1501" s="370">
        <f>IF(B1501=0,0,VLOOKUP(B1501,competitors!$A$1:$B$1550,2,FALSE))</f>
        <v>0</v>
      </c>
      <c r="D1501" s="370">
        <f>IF(B1501=0,0,VLOOKUP(C1501,competitors!$B$1:$C$1550,2,FALSE))</f>
        <v>0</v>
      </c>
    </row>
    <row r="1502" spans="3:4">
      <c r="C1502" s="370">
        <f>IF(B1502=0,0,VLOOKUP(B1502,competitors!$A$1:$B$1550,2,FALSE))</f>
        <v>0</v>
      </c>
      <c r="D1502" s="370">
        <f>IF(B1502=0,0,VLOOKUP(C1502,competitors!$B$1:$C$1550,2,FALSE))</f>
        <v>0</v>
      </c>
    </row>
    <row r="1503" spans="3:4">
      <c r="C1503" s="370">
        <f>IF(B1503=0,0,VLOOKUP(B1503,competitors!$A$1:$B$1550,2,FALSE))</f>
        <v>0</v>
      </c>
      <c r="D1503" s="370">
        <f>IF(B1503=0,0,VLOOKUP(C1503,competitors!$B$1:$C$1550,2,FALSE))</f>
        <v>0</v>
      </c>
    </row>
    <row r="1504" spans="3:4">
      <c r="C1504" s="370">
        <f>IF(B1504=0,0,VLOOKUP(B1504,competitors!$A$1:$B$1550,2,FALSE))</f>
        <v>0</v>
      </c>
      <c r="D1504" s="370">
        <f>IF(B1504=0,0,VLOOKUP(C1504,competitors!$B$1:$C$1550,2,FALSE))</f>
        <v>0</v>
      </c>
    </row>
    <row r="1505" spans="3:4">
      <c r="C1505" s="370">
        <f>IF(B1505=0,0,VLOOKUP(B1505,competitors!$A$1:$B$1550,2,FALSE))</f>
        <v>0</v>
      </c>
      <c r="D1505" s="370">
        <f>IF(B1505=0,0,VLOOKUP(C1505,competitors!$B$1:$C$1550,2,FALSE))</f>
        <v>0</v>
      </c>
    </row>
    <row r="1506" spans="3:4">
      <c r="C1506" s="370">
        <f>IF(B1506=0,0,VLOOKUP(B1506,competitors!$A$1:$B$1550,2,FALSE))</f>
        <v>0</v>
      </c>
      <c r="D1506" s="370">
        <f>IF(B1506=0,0,VLOOKUP(C1506,competitors!$B$1:$C$1550,2,FALSE))</f>
        <v>0</v>
      </c>
    </row>
    <row r="1507" spans="3:4">
      <c r="C1507" s="370">
        <f>IF(B1507=0,0,VLOOKUP(B1507,competitors!$A$1:$B$1550,2,FALSE))</f>
        <v>0</v>
      </c>
      <c r="D1507" s="370">
        <f>IF(B1507=0,0,VLOOKUP(C1507,competitors!$B$1:$C$1550,2,FALSE))</f>
        <v>0</v>
      </c>
    </row>
    <row r="1508" spans="3:4">
      <c r="C1508" s="370">
        <f>IF(B1508=0,0,VLOOKUP(B1508,competitors!$A$1:$B$1550,2,FALSE))</f>
        <v>0</v>
      </c>
      <c r="D1508" s="370">
        <f>IF(B1508=0,0,VLOOKUP(C1508,competitors!$B$1:$C$1550,2,FALSE))</f>
        <v>0</v>
      </c>
    </row>
    <row r="1509" spans="3:4">
      <c r="C1509" s="370">
        <f>IF(B1509=0,0,VLOOKUP(B1509,competitors!$A$1:$B$1550,2,FALSE))</f>
        <v>0</v>
      </c>
      <c r="D1509" s="370">
        <f>IF(B1509=0,0,VLOOKUP(C1509,competitors!$B$1:$C$1550,2,FALSE))</f>
        <v>0</v>
      </c>
    </row>
    <row r="1510" spans="3:4">
      <c r="C1510" s="370">
        <f>IF(B1510=0,0,VLOOKUP(B1510,competitors!$A$1:$B$1550,2,FALSE))</f>
        <v>0</v>
      </c>
      <c r="D1510" s="370">
        <f>IF(B1510=0,0,VLOOKUP(C1510,competitors!$B$1:$C$1550,2,FALSE))</f>
        <v>0</v>
      </c>
    </row>
    <row r="1511" spans="3:4">
      <c r="C1511" s="370">
        <f>IF(B1511=0,0,VLOOKUP(B1511,competitors!$A$1:$B$1550,2,FALSE))</f>
        <v>0</v>
      </c>
      <c r="D1511" s="370">
        <f>IF(B1511=0,0,VLOOKUP(C1511,competitors!$B$1:$C$1550,2,FALSE))</f>
        <v>0</v>
      </c>
    </row>
    <row r="1512" spans="3:4">
      <c r="C1512" s="370">
        <f>IF(B1512=0,0,VLOOKUP(B1512,competitors!$A$1:$B$1550,2,FALSE))</f>
        <v>0</v>
      </c>
      <c r="D1512" s="370">
        <f>IF(B1512=0,0,VLOOKUP(C1512,competitors!$B$1:$C$1550,2,FALSE))</f>
        <v>0</v>
      </c>
    </row>
    <row r="1513" spans="3:4">
      <c r="C1513" s="370">
        <f>IF(B1513=0,0,VLOOKUP(B1513,competitors!$A$1:$B$1550,2,FALSE))</f>
        <v>0</v>
      </c>
      <c r="D1513" s="370">
        <f>IF(B1513=0,0,VLOOKUP(C1513,competitors!$B$1:$C$1550,2,FALSE))</f>
        <v>0</v>
      </c>
    </row>
    <row r="1514" spans="3:4">
      <c r="C1514" s="370">
        <f>IF(B1514=0,0,VLOOKUP(B1514,competitors!$A$1:$B$1550,2,FALSE))</f>
        <v>0</v>
      </c>
      <c r="D1514" s="370">
        <f>IF(B1514=0,0,VLOOKUP(C1514,competitors!$B$1:$C$1550,2,FALSE))</f>
        <v>0</v>
      </c>
    </row>
    <row r="1515" spans="3:4">
      <c r="C1515" s="370">
        <f>IF(B1515=0,0,VLOOKUP(B1515,competitors!$A$1:$B$1550,2,FALSE))</f>
        <v>0</v>
      </c>
      <c r="D1515" s="370">
        <f>IF(B1515=0,0,VLOOKUP(C1515,competitors!$B$1:$C$1550,2,FALSE))</f>
        <v>0</v>
      </c>
    </row>
    <row r="1516" spans="3:4">
      <c r="C1516" s="370">
        <f>IF(B1516=0,0,VLOOKUP(B1516,competitors!$A$1:$B$1550,2,FALSE))</f>
        <v>0</v>
      </c>
      <c r="D1516" s="370">
        <f>IF(B1516=0,0,VLOOKUP(C1516,competitors!$B$1:$C$1550,2,FALSE))</f>
        <v>0</v>
      </c>
    </row>
    <row r="1517" spans="3:4">
      <c r="C1517" s="370">
        <f>IF(B1517=0,0,VLOOKUP(B1517,competitors!$A$1:$B$1550,2,FALSE))</f>
        <v>0</v>
      </c>
      <c r="D1517" s="370">
        <f>IF(B1517=0,0,VLOOKUP(C1517,competitors!$B$1:$C$1550,2,FALSE))</f>
        <v>0</v>
      </c>
    </row>
    <row r="1518" spans="3:4">
      <c r="C1518" s="370">
        <f>IF(B1518=0,0,VLOOKUP(B1518,competitors!$A$1:$B$1550,2,FALSE))</f>
        <v>0</v>
      </c>
      <c r="D1518" s="370">
        <f>IF(B1518=0,0,VLOOKUP(C1518,competitors!$B$1:$C$1550,2,FALSE))</f>
        <v>0</v>
      </c>
    </row>
    <row r="1519" spans="3:4">
      <c r="C1519" s="370">
        <f>IF(B1519=0,0,VLOOKUP(B1519,competitors!$A$1:$B$1550,2,FALSE))</f>
        <v>0</v>
      </c>
      <c r="D1519" s="370">
        <f>IF(B1519=0,0,VLOOKUP(C1519,competitors!$B$1:$C$1550,2,FALSE))</f>
        <v>0</v>
      </c>
    </row>
    <row r="1520" spans="3:4">
      <c r="C1520" s="370">
        <f>IF(B1520=0,0,VLOOKUP(B1520,competitors!$A$1:$B$1550,2,FALSE))</f>
        <v>0</v>
      </c>
      <c r="D1520" s="370">
        <f>IF(B1520=0,0,VLOOKUP(C1520,competitors!$B$1:$C$1550,2,FALSE))</f>
        <v>0</v>
      </c>
    </row>
    <row r="1521" spans="3:4">
      <c r="C1521" s="370">
        <f>IF(B1521=0,0,VLOOKUP(B1521,competitors!$A$1:$B$1550,2,FALSE))</f>
        <v>0</v>
      </c>
      <c r="D1521" s="370">
        <f>IF(B1521=0,0,VLOOKUP(C1521,competitors!$B$1:$C$1550,2,FALSE))</f>
        <v>0</v>
      </c>
    </row>
    <row r="1522" spans="3:4">
      <c r="C1522" s="370">
        <f>IF(B1522=0,0,VLOOKUP(B1522,competitors!$A$1:$B$1550,2,FALSE))</f>
        <v>0</v>
      </c>
      <c r="D1522" s="370">
        <f>IF(B1522=0,0,VLOOKUP(C1522,competitors!$B$1:$C$1550,2,FALSE))</f>
        <v>0</v>
      </c>
    </row>
    <row r="1523" spans="3:4">
      <c r="C1523" s="370">
        <f>IF(B1523=0,0,VLOOKUP(B1523,competitors!$A$1:$B$1550,2,FALSE))</f>
        <v>0</v>
      </c>
      <c r="D1523" s="370">
        <f>IF(B1523=0,0,VLOOKUP(C1523,competitors!$B$1:$C$1550,2,FALSE))</f>
        <v>0</v>
      </c>
    </row>
    <row r="1524" spans="3:4">
      <c r="C1524" s="370">
        <f>IF(B1524=0,0,VLOOKUP(B1524,competitors!$A$1:$B$1550,2,FALSE))</f>
        <v>0</v>
      </c>
      <c r="D1524" s="370">
        <f>IF(B1524=0,0,VLOOKUP(C1524,competitors!$B$1:$C$1550,2,FALSE))</f>
        <v>0</v>
      </c>
    </row>
    <row r="1525" spans="3:4">
      <c r="C1525" s="370">
        <f>IF(B1525=0,0,VLOOKUP(B1525,competitors!$A$1:$B$1550,2,FALSE))</f>
        <v>0</v>
      </c>
      <c r="D1525" s="370">
        <f>IF(B1525=0,0,VLOOKUP(C1525,competitors!$B$1:$C$1550,2,FALSE))</f>
        <v>0</v>
      </c>
    </row>
    <row r="1526" spans="3:4">
      <c r="C1526" s="370">
        <f>IF(B1526=0,0,VLOOKUP(B1526,competitors!$A$1:$B$1550,2,FALSE))</f>
        <v>0</v>
      </c>
      <c r="D1526" s="370">
        <f>IF(B1526=0,0,VLOOKUP(C1526,competitors!$B$1:$C$1550,2,FALSE))</f>
        <v>0</v>
      </c>
    </row>
    <row r="1527" spans="3:4">
      <c r="C1527" s="370">
        <f>IF(B1527=0,0,VLOOKUP(B1527,competitors!$A$1:$B$1550,2,FALSE))</f>
        <v>0</v>
      </c>
      <c r="D1527" s="370">
        <f>IF(B1527=0,0,VLOOKUP(C1527,competitors!$B$1:$C$1550,2,FALSE))</f>
        <v>0</v>
      </c>
    </row>
    <row r="1528" spans="3:4">
      <c r="C1528" s="370">
        <f>IF(B1528=0,0,VLOOKUP(B1528,competitors!$A$1:$B$1550,2,FALSE))</f>
        <v>0</v>
      </c>
      <c r="D1528" s="370">
        <f>IF(B1528=0,0,VLOOKUP(C1528,competitors!$B$1:$C$1550,2,FALSE))</f>
        <v>0</v>
      </c>
    </row>
    <row r="1529" spans="3:4">
      <c r="C1529" s="370">
        <f>IF(B1529=0,0,VLOOKUP(B1529,competitors!$A$1:$B$1550,2,FALSE))</f>
        <v>0</v>
      </c>
      <c r="D1529" s="370">
        <f>IF(B1529=0,0,VLOOKUP(C1529,competitors!$B$1:$C$1550,2,FALSE))</f>
        <v>0</v>
      </c>
    </row>
    <row r="1530" spans="3:4">
      <c r="C1530" s="370">
        <f>IF(B1530=0,0,VLOOKUP(B1530,competitors!$A$1:$B$1550,2,FALSE))</f>
        <v>0</v>
      </c>
      <c r="D1530" s="370">
        <f>IF(B1530=0,0,VLOOKUP(C1530,competitors!$B$1:$C$1550,2,FALSE))</f>
        <v>0</v>
      </c>
    </row>
    <row r="1531" spans="3:4">
      <c r="C1531" s="370">
        <f>IF(B1531=0,0,VLOOKUP(B1531,competitors!$A$1:$B$1550,2,FALSE))</f>
        <v>0</v>
      </c>
      <c r="D1531" s="370">
        <f>IF(B1531=0,0,VLOOKUP(C1531,competitors!$B$1:$C$1550,2,FALSE))</f>
        <v>0</v>
      </c>
    </row>
    <row r="1532" spans="3:4">
      <c r="C1532" s="370">
        <f>IF(B1532=0,0,VLOOKUP(B1532,competitors!$A$1:$B$1550,2,FALSE))</f>
        <v>0</v>
      </c>
      <c r="D1532" s="370">
        <f>IF(B1532=0,0,VLOOKUP(C1532,competitors!$B$1:$C$1550,2,FALSE))</f>
        <v>0</v>
      </c>
    </row>
    <row r="1533" spans="3:4">
      <c r="C1533" s="370">
        <f>IF(B1533=0,0,VLOOKUP(B1533,competitors!$A$1:$B$1550,2,FALSE))</f>
        <v>0</v>
      </c>
      <c r="D1533" s="370">
        <f>IF(B1533=0,0,VLOOKUP(C1533,competitors!$B$1:$C$1550,2,FALSE))</f>
        <v>0</v>
      </c>
    </row>
    <row r="1534" spans="3:4">
      <c r="C1534" s="370">
        <f>IF(B1534=0,0,VLOOKUP(B1534,competitors!$A$1:$B$1550,2,FALSE))</f>
        <v>0</v>
      </c>
      <c r="D1534" s="370">
        <f>IF(B1534=0,0,VLOOKUP(C1534,competitors!$B$1:$C$1550,2,FALSE))</f>
        <v>0</v>
      </c>
    </row>
    <row r="1535" spans="3:4">
      <c r="C1535" s="370">
        <f>IF(B1535=0,0,VLOOKUP(B1535,competitors!$A$1:$B$1550,2,FALSE))</f>
        <v>0</v>
      </c>
      <c r="D1535" s="370">
        <f>IF(B1535=0,0,VLOOKUP(C1535,competitors!$B$1:$C$1550,2,FALSE))</f>
        <v>0</v>
      </c>
    </row>
    <row r="1536" spans="3:4">
      <c r="C1536" s="370">
        <f>IF(B1536=0,0,VLOOKUP(B1536,competitors!$A$1:$B$1550,2,FALSE))</f>
        <v>0</v>
      </c>
      <c r="D1536" s="370">
        <f>IF(B1536=0,0,VLOOKUP(C1536,competitors!$B$1:$C$1550,2,FALSE))</f>
        <v>0</v>
      </c>
    </row>
    <row r="1537" spans="3:4">
      <c r="C1537" s="370">
        <f>IF(B1537=0,0,VLOOKUP(B1537,competitors!$A$1:$B$1550,2,FALSE))</f>
        <v>0</v>
      </c>
      <c r="D1537" s="370">
        <f>IF(B1537=0,0,VLOOKUP(C1537,competitors!$B$1:$C$1550,2,FALSE))</f>
        <v>0</v>
      </c>
    </row>
    <row r="1538" spans="3:4">
      <c r="C1538" s="370">
        <f>IF(B1538=0,0,VLOOKUP(B1538,competitors!$A$1:$B$1550,2,FALSE))</f>
        <v>0</v>
      </c>
      <c r="D1538" s="370">
        <f>IF(B1538=0,0,VLOOKUP(C1538,competitors!$B$1:$C$1550,2,FALSE))</f>
        <v>0</v>
      </c>
    </row>
    <row r="1539" spans="3:4">
      <c r="C1539" s="370">
        <f>IF(B1539=0,0,VLOOKUP(B1539,competitors!$A$1:$B$1550,2,FALSE))</f>
        <v>0</v>
      </c>
      <c r="D1539" s="370">
        <f>IF(B1539=0,0,VLOOKUP(C1539,competitors!$B$1:$C$1550,2,FALSE))</f>
        <v>0</v>
      </c>
    </row>
    <row r="1540" spans="3:4">
      <c r="C1540" s="370">
        <f>IF(B1540=0,0,VLOOKUP(B1540,competitors!$A$1:$B$1550,2,FALSE))</f>
        <v>0</v>
      </c>
      <c r="D1540" s="370">
        <f>IF(B1540=0,0,VLOOKUP(C1540,competitors!$B$1:$C$1550,2,FALSE))</f>
        <v>0</v>
      </c>
    </row>
    <row r="1541" spans="3:4">
      <c r="C1541" s="370">
        <f>IF(B1541=0,0,VLOOKUP(B1541,competitors!$A$1:$B$1550,2,FALSE))</f>
        <v>0</v>
      </c>
      <c r="D1541" s="370">
        <f>IF(B1541=0,0,VLOOKUP(C1541,competitors!$B$1:$C$1550,2,FALSE))</f>
        <v>0</v>
      </c>
    </row>
    <row r="1542" spans="3:4">
      <c r="C1542" s="370">
        <f>IF(B1542=0,0,VLOOKUP(B1542,competitors!$A$1:$B$1550,2,FALSE))</f>
        <v>0</v>
      </c>
      <c r="D1542" s="370">
        <f>IF(B1542=0,0,VLOOKUP(C1542,competitors!$B$1:$C$1550,2,FALSE))</f>
        <v>0</v>
      </c>
    </row>
    <row r="1543" spans="3:4">
      <c r="C1543" s="370">
        <f>IF(B1543=0,0,VLOOKUP(B1543,competitors!$A$1:$B$1550,2,FALSE))</f>
        <v>0</v>
      </c>
      <c r="D1543" s="370">
        <f>IF(B1543=0,0,VLOOKUP(C1543,competitors!$B$1:$C$1550,2,FALSE))</f>
        <v>0</v>
      </c>
    </row>
    <row r="1544" spans="3:4">
      <c r="C1544" s="370">
        <f>IF(B1544=0,0,VLOOKUP(B1544,competitors!$A$1:$B$1550,2,FALSE))</f>
        <v>0</v>
      </c>
      <c r="D1544" s="370">
        <f>IF(B1544=0,0,VLOOKUP(C1544,competitors!$B$1:$C$1550,2,FALSE))</f>
        <v>0</v>
      </c>
    </row>
    <row r="1545" spans="3:4">
      <c r="C1545" s="370">
        <f>IF(B1545=0,0,VLOOKUP(B1545,competitors!$A$1:$B$1550,2,FALSE))</f>
        <v>0</v>
      </c>
      <c r="D1545" s="370">
        <f>IF(B1545=0,0,VLOOKUP(C1545,competitors!$B$1:$C$1550,2,FALSE))</f>
        <v>0</v>
      </c>
    </row>
    <row r="1546" spans="3:4">
      <c r="C1546" s="370">
        <f>IF(B1546=0,0,VLOOKUP(B1546,competitors!$A$1:$B$1550,2,FALSE))</f>
        <v>0</v>
      </c>
      <c r="D1546" s="370">
        <f>IF(B1546=0,0,VLOOKUP(C1546,competitors!$B$1:$C$1550,2,FALSE))</f>
        <v>0</v>
      </c>
    </row>
    <row r="1547" spans="3:4">
      <c r="C1547" s="370">
        <f>IF(B1547=0,0,VLOOKUP(B1547,competitors!$A$1:$B$1550,2,FALSE))</f>
        <v>0</v>
      </c>
      <c r="D1547" s="370">
        <f>IF(B1547=0,0,VLOOKUP(C1547,competitors!$B$1:$C$1550,2,FALSE))</f>
        <v>0</v>
      </c>
    </row>
    <row r="1548" spans="3:4">
      <c r="C1548" s="370">
        <f>IF(B1548=0,0,VLOOKUP(B1548,competitors!$A$1:$B$1550,2,FALSE))</f>
        <v>0</v>
      </c>
      <c r="D1548" s="370">
        <f>IF(B1548=0,0,VLOOKUP(C1548,competitors!$B$1:$C$1550,2,FALSE))</f>
        <v>0</v>
      </c>
    </row>
    <row r="1549" spans="3:4">
      <c r="C1549" s="370">
        <f>IF(B1549=0,0,VLOOKUP(B1549,competitors!$A$1:$B$1550,2,FALSE))</f>
        <v>0</v>
      </c>
      <c r="D1549" s="370">
        <f>IF(B1549=0,0,VLOOKUP(C1549,competitors!$B$1:$C$1550,2,FALSE))</f>
        <v>0</v>
      </c>
    </row>
    <row r="1550" spans="3:4">
      <c r="C1550" s="370">
        <f>IF(B1550=0,0,VLOOKUP(B1550,competitors!$A$1:$B$1550,2,FALSE))</f>
        <v>0</v>
      </c>
      <c r="D1550" s="370">
        <f>IF(B1550=0,0,VLOOKUP(C1550,competitors!$B$1:$C$1550,2,FALSE))</f>
        <v>0</v>
      </c>
    </row>
    <row r="1551" spans="3:4">
      <c r="C1551" s="370">
        <f>IF(B1551=0,0,VLOOKUP(B1551,competitors!$A$1:$B$1550,2,FALSE))</f>
        <v>0</v>
      </c>
      <c r="D1551" s="370">
        <f>IF(B1551=0,0,VLOOKUP(C1551,competitors!$B$1:$C$1550,2,FALSE))</f>
        <v>0</v>
      </c>
    </row>
    <row r="1552" spans="3:4">
      <c r="C1552" s="370">
        <f>IF(B1552=0,0,VLOOKUP(B1552,competitors!$A$1:$B$1550,2,FALSE))</f>
        <v>0</v>
      </c>
      <c r="D1552" s="370">
        <f>IF(B1552=0,0,VLOOKUP(C1552,competitors!$B$1:$C$1550,2,FALSE))</f>
        <v>0</v>
      </c>
    </row>
    <row r="1553" spans="3:4">
      <c r="C1553" s="370">
        <f>IF(B1553=0,0,VLOOKUP(B1553,competitors!$A$1:$B$1550,2,FALSE))</f>
        <v>0</v>
      </c>
      <c r="D1553" s="370">
        <f>IF(B1553=0,0,VLOOKUP(C1553,competitors!$B$1:$C$1550,2,FALSE))</f>
        <v>0</v>
      </c>
    </row>
    <row r="1554" spans="3:4">
      <c r="C1554" s="370">
        <f>IF(B1554=0,0,VLOOKUP(B1554,competitors!$A$1:$B$1550,2,FALSE))</f>
        <v>0</v>
      </c>
      <c r="D1554" s="370">
        <f>IF(B1554=0,0,VLOOKUP(C1554,competitors!$B$1:$C$1550,2,FALSE))</f>
        <v>0</v>
      </c>
    </row>
    <row r="1555" spans="3:4">
      <c r="C1555" s="370">
        <f>IF(B1555=0,0,VLOOKUP(B1555,competitors!$A$1:$B$1550,2,FALSE))</f>
        <v>0</v>
      </c>
      <c r="D1555" s="370">
        <f>IF(B1555=0,0,VLOOKUP(C1555,competitors!$B$1:$C$1550,2,FALSE))</f>
        <v>0</v>
      </c>
    </row>
    <row r="1556" spans="3:4">
      <c r="C1556" s="370">
        <f>IF(B1556=0,0,VLOOKUP(B1556,competitors!$A$1:$B$1550,2,FALSE))</f>
        <v>0</v>
      </c>
      <c r="D1556" s="370">
        <f>IF(B1556=0,0,VLOOKUP(C1556,competitors!$B$1:$C$1550,2,FALSE))</f>
        <v>0</v>
      </c>
    </row>
    <row r="1557" spans="3:4">
      <c r="C1557" s="370">
        <f>IF(B1557=0,0,VLOOKUP(B1557,competitors!$A$1:$B$1550,2,FALSE))</f>
        <v>0</v>
      </c>
      <c r="D1557" s="370">
        <f>IF(B1557=0,0,VLOOKUP(C1557,competitors!$B$1:$C$1550,2,FALSE))</f>
        <v>0</v>
      </c>
    </row>
    <row r="1558" spans="3:4">
      <c r="C1558" s="370">
        <f>IF(B1558=0,0,VLOOKUP(B1558,competitors!$A$1:$B$1550,2,FALSE))</f>
        <v>0</v>
      </c>
      <c r="D1558" s="370">
        <f>IF(B1558=0,0,VLOOKUP(C1558,competitors!$B$1:$C$1550,2,FALSE))</f>
        <v>0</v>
      </c>
    </row>
    <row r="1559" spans="3:4">
      <c r="C1559" s="370">
        <f>IF(B1559=0,0,VLOOKUP(B1559,competitors!$A$1:$B$1550,2,FALSE))</f>
        <v>0</v>
      </c>
      <c r="D1559" s="370">
        <f>IF(B1559=0,0,VLOOKUP(C1559,competitors!$B$1:$C$1550,2,FALSE))</f>
        <v>0</v>
      </c>
    </row>
    <row r="1560" spans="3:4">
      <c r="C1560" s="370">
        <f>IF(B1560=0,0,VLOOKUP(B1560,competitors!$A$1:$B$1550,2,FALSE))</f>
        <v>0</v>
      </c>
      <c r="D1560" s="370">
        <f>IF(B1560=0,0,VLOOKUP(C1560,competitors!$B$1:$C$1550,2,FALSE))</f>
        <v>0</v>
      </c>
    </row>
    <row r="1561" spans="3:4">
      <c r="C1561" s="370">
        <f>IF(B1561=0,0,VLOOKUP(B1561,competitors!$A$1:$B$1550,2,FALSE))</f>
        <v>0</v>
      </c>
      <c r="D1561" s="370">
        <f>IF(B1561=0,0,VLOOKUP(C1561,competitors!$B$1:$C$1550,2,FALSE))</f>
        <v>0</v>
      </c>
    </row>
    <row r="1562" spans="3:4">
      <c r="C1562" s="370">
        <f>IF(B1562=0,0,VLOOKUP(B1562,competitors!$A$1:$B$1550,2,FALSE))</f>
        <v>0</v>
      </c>
      <c r="D1562" s="370">
        <f>IF(B1562=0,0,VLOOKUP(C1562,competitors!$B$1:$C$1550,2,FALSE))</f>
        <v>0</v>
      </c>
    </row>
    <row r="1563" spans="3:4">
      <c r="C1563" s="370">
        <f>IF(B1563=0,0,VLOOKUP(B1563,competitors!$A$1:$B$1550,2,FALSE))</f>
        <v>0</v>
      </c>
      <c r="D1563" s="370">
        <f>IF(B1563=0,0,VLOOKUP(C1563,competitors!$B$1:$C$1550,2,FALSE))</f>
        <v>0</v>
      </c>
    </row>
    <row r="1564" spans="3:4">
      <c r="C1564" s="370">
        <f>IF(B1564=0,0,VLOOKUP(B1564,competitors!$A$1:$B$1550,2,FALSE))</f>
        <v>0</v>
      </c>
      <c r="D1564" s="370">
        <f>IF(B1564=0,0,VLOOKUP(C1564,competitors!$B$1:$C$1550,2,FALSE))</f>
        <v>0</v>
      </c>
    </row>
    <row r="1565" spans="3:4">
      <c r="C1565" s="370">
        <f>IF(B1565=0,0,VLOOKUP(B1565,competitors!$A$1:$B$1550,2,FALSE))</f>
        <v>0</v>
      </c>
      <c r="D1565" s="370">
        <f>IF(B1565=0,0,VLOOKUP(C1565,competitors!$B$1:$C$1550,2,FALSE))</f>
        <v>0</v>
      </c>
    </row>
    <row r="1566" spans="3:4">
      <c r="C1566" s="370">
        <f>IF(B1566=0,0,VLOOKUP(B1566,competitors!$A$1:$B$1550,2,FALSE))</f>
        <v>0</v>
      </c>
      <c r="D1566" s="370">
        <f>IF(B1566=0,0,VLOOKUP(C1566,competitors!$B$1:$C$1550,2,FALSE))</f>
        <v>0</v>
      </c>
    </row>
    <row r="1567" spans="3:4">
      <c r="C1567" s="370">
        <f>IF(B1567=0,0,VLOOKUP(B1567,competitors!$A$1:$B$1550,2,FALSE))</f>
        <v>0</v>
      </c>
      <c r="D1567" s="370">
        <f>IF(B1567=0,0,VLOOKUP(C1567,competitors!$B$1:$C$1550,2,FALSE))</f>
        <v>0</v>
      </c>
    </row>
    <row r="1568" spans="3:4">
      <c r="C1568" s="370">
        <f>IF(B1568=0,0,VLOOKUP(B1568,competitors!$A$1:$B$1550,2,FALSE))</f>
        <v>0</v>
      </c>
      <c r="D1568" s="370">
        <f>IF(B1568=0,0,VLOOKUP(C1568,competitors!$B$1:$C$1550,2,FALSE))</f>
        <v>0</v>
      </c>
    </row>
    <row r="1569" spans="3:4">
      <c r="C1569" s="370">
        <f>IF(B1569=0,0,VLOOKUP(B1569,competitors!$A$1:$B$1550,2,FALSE))</f>
        <v>0</v>
      </c>
      <c r="D1569" s="370">
        <f>IF(B1569=0,0,VLOOKUP(C1569,competitors!$B$1:$C$1550,2,FALSE))</f>
        <v>0</v>
      </c>
    </row>
    <row r="1570" spans="3:4">
      <c r="C1570" s="370">
        <f>IF(B1570=0,0,VLOOKUP(B1570,competitors!$A$1:$B$1550,2,FALSE))</f>
        <v>0</v>
      </c>
      <c r="D1570" s="370">
        <f>IF(B1570=0,0,VLOOKUP(C1570,competitors!$B$1:$C$1550,2,FALSE))</f>
        <v>0</v>
      </c>
    </row>
    <row r="1571" spans="3:4">
      <c r="C1571" s="370">
        <f>IF(B1571=0,0,VLOOKUP(B1571,competitors!$A$1:$B$1550,2,FALSE))</f>
        <v>0</v>
      </c>
      <c r="D1571" s="370">
        <f>IF(B1571=0,0,VLOOKUP(C1571,competitors!$B$1:$C$1550,2,FALSE))</f>
        <v>0</v>
      </c>
    </row>
    <row r="1572" spans="3:4">
      <c r="C1572" s="370">
        <f>IF(B1572=0,0,VLOOKUP(B1572,competitors!$A$1:$B$1550,2,FALSE))</f>
        <v>0</v>
      </c>
      <c r="D1572" s="370">
        <f>IF(B1572=0,0,VLOOKUP(C1572,competitors!$B$1:$C$1550,2,FALSE))</f>
        <v>0</v>
      </c>
    </row>
    <row r="1573" spans="3:4">
      <c r="C1573" s="370">
        <f>IF(B1573=0,0,VLOOKUP(B1573,competitors!$A$1:$B$1550,2,FALSE))</f>
        <v>0</v>
      </c>
      <c r="D1573" s="370">
        <f>IF(B1573=0,0,VLOOKUP(C1573,competitors!$B$1:$C$1550,2,FALSE))</f>
        <v>0</v>
      </c>
    </row>
    <row r="1574" spans="3:4">
      <c r="C1574" s="370">
        <f>IF(B1574=0,0,VLOOKUP(B1574,competitors!$A$1:$B$1550,2,FALSE))</f>
        <v>0</v>
      </c>
      <c r="D1574" s="370">
        <f>IF(B1574=0,0,VLOOKUP(C1574,competitors!$B$1:$C$1550,2,FALSE))</f>
        <v>0</v>
      </c>
    </row>
    <row r="1575" spans="3:4">
      <c r="C1575" s="370">
        <f>IF(B1575=0,0,VLOOKUP(B1575,competitors!$A$1:$B$1550,2,FALSE))</f>
        <v>0</v>
      </c>
      <c r="D1575" s="370">
        <f>IF(B1575=0,0,VLOOKUP(C1575,competitors!$B$1:$C$1550,2,FALSE))</f>
        <v>0</v>
      </c>
    </row>
    <row r="1576" spans="3:4">
      <c r="C1576" s="370">
        <f>IF(B1576=0,0,VLOOKUP(B1576,competitors!$A$1:$B$1550,2,FALSE))</f>
        <v>0</v>
      </c>
      <c r="D1576" s="370">
        <f>IF(B1576=0,0,VLOOKUP(C1576,competitors!$B$1:$C$1550,2,FALSE))</f>
        <v>0</v>
      </c>
    </row>
    <row r="1577" spans="3:4">
      <c r="C1577" s="370">
        <f>IF(B1577=0,0,VLOOKUP(B1577,competitors!$A$1:$B$1550,2,FALSE))</f>
        <v>0</v>
      </c>
      <c r="D1577" s="370">
        <f>IF(B1577=0,0,VLOOKUP(C1577,competitors!$B$1:$C$1550,2,FALSE))</f>
        <v>0</v>
      </c>
    </row>
    <row r="1578" spans="3:4">
      <c r="C1578" s="370">
        <f>IF(B1578=0,0,VLOOKUP(B1578,competitors!$A$1:$B$1550,2,FALSE))</f>
        <v>0</v>
      </c>
      <c r="D1578" s="370">
        <f>IF(B1578=0,0,VLOOKUP(C1578,competitors!$B$1:$C$1550,2,FALSE))</f>
        <v>0</v>
      </c>
    </row>
    <row r="1579" spans="3:4">
      <c r="C1579" s="370">
        <f>IF(B1579=0,0,VLOOKUP(B1579,competitors!$A$1:$B$1550,2,FALSE))</f>
        <v>0</v>
      </c>
      <c r="D1579" s="370">
        <f>IF(B1579=0,0,VLOOKUP(C1579,competitors!$B$1:$C$1550,2,FALSE))</f>
        <v>0</v>
      </c>
    </row>
    <row r="1580" spans="3:4">
      <c r="C1580" s="370">
        <f>IF(B1580=0,0,VLOOKUP(B1580,competitors!$A$1:$B$1550,2,FALSE))</f>
        <v>0</v>
      </c>
      <c r="D1580" s="370">
        <f>IF(B1580=0,0,VLOOKUP(C1580,competitors!$B$1:$C$1550,2,FALSE))</f>
        <v>0</v>
      </c>
    </row>
    <row r="1581" spans="3:4">
      <c r="C1581" s="370">
        <f>IF(B1581=0,0,VLOOKUP(B1581,competitors!$A$1:$B$1550,2,FALSE))</f>
        <v>0</v>
      </c>
      <c r="D1581" s="370">
        <f>IF(B1581=0,0,VLOOKUP(C1581,competitors!$B$1:$C$1550,2,FALSE))</f>
        <v>0</v>
      </c>
    </row>
    <row r="1582" spans="3:4">
      <c r="C1582" s="370">
        <f>IF(B1582=0,0,VLOOKUP(B1582,competitors!$A$1:$B$1550,2,FALSE))</f>
        <v>0</v>
      </c>
      <c r="D1582" s="370">
        <f>IF(B1582=0,0,VLOOKUP(C1582,competitors!$B$1:$C$1550,2,FALSE))</f>
        <v>0</v>
      </c>
    </row>
    <row r="1583" spans="3:4">
      <c r="C1583" s="370">
        <f>IF(B1583=0,0,VLOOKUP(B1583,competitors!$A$1:$B$1550,2,FALSE))</f>
        <v>0</v>
      </c>
      <c r="D1583" s="370">
        <f>IF(B1583=0,0,VLOOKUP(C1583,competitors!$B$1:$C$1550,2,FALSE))</f>
        <v>0</v>
      </c>
    </row>
    <row r="1584" spans="3:4">
      <c r="C1584" s="370">
        <f>IF(B1584=0,0,VLOOKUP(B1584,competitors!$A$1:$B$1550,2,FALSE))</f>
        <v>0</v>
      </c>
      <c r="D1584" s="370">
        <f>IF(B1584=0,0,VLOOKUP(C1584,competitors!$B$1:$C$1550,2,FALSE))</f>
        <v>0</v>
      </c>
    </row>
    <row r="1585" spans="3:4">
      <c r="C1585" s="370">
        <f>IF(B1585=0,0,VLOOKUP(B1585,competitors!$A$1:$B$1550,2,FALSE))</f>
        <v>0</v>
      </c>
      <c r="D1585" s="370">
        <f>IF(B1585=0,0,VLOOKUP(C1585,competitors!$B$1:$C$1550,2,FALSE))</f>
        <v>0</v>
      </c>
    </row>
    <row r="1586" spans="3:4">
      <c r="C1586" s="370">
        <f>IF(B1586=0,0,VLOOKUP(B1586,competitors!$A$1:$B$1550,2,FALSE))</f>
        <v>0</v>
      </c>
      <c r="D1586" s="370">
        <f>IF(B1586=0,0,VLOOKUP(C1586,competitors!$B$1:$C$1550,2,FALSE))</f>
        <v>0</v>
      </c>
    </row>
    <row r="1587" spans="3:4">
      <c r="C1587" s="370">
        <f>IF(B1587=0,0,VLOOKUP(B1587,competitors!$A$1:$B$1550,2,FALSE))</f>
        <v>0</v>
      </c>
      <c r="D1587" s="370">
        <f>IF(B1587=0,0,VLOOKUP(C1587,competitors!$B$1:$C$1550,2,FALSE))</f>
        <v>0</v>
      </c>
    </row>
    <row r="1588" spans="3:4">
      <c r="C1588" s="370">
        <f>IF(B1588=0,0,VLOOKUP(B1588,competitors!$A$1:$B$1550,2,FALSE))</f>
        <v>0</v>
      </c>
      <c r="D1588" s="370">
        <f>IF(B1588=0,0,VLOOKUP(C1588,competitors!$B$1:$C$1550,2,FALSE))</f>
        <v>0</v>
      </c>
    </row>
    <row r="1589" spans="3:4">
      <c r="C1589" s="370">
        <f>IF(B1589=0,0,VLOOKUP(B1589,competitors!$A$1:$B$1550,2,FALSE))</f>
        <v>0</v>
      </c>
      <c r="D1589" s="370">
        <f>IF(B1589=0,0,VLOOKUP(C1589,competitors!$B$1:$C$1550,2,FALSE))</f>
        <v>0</v>
      </c>
    </row>
    <row r="1590" spans="3:4">
      <c r="C1590" s="370">
        <f>IF(B1590=0,0,VLOOKUP(B1590,competitors!$A$1:$B$1550,2,FALSE))</f>
        <v>0</v>
      </c>
      <c r="D1590" s="370">
        <f>IF(B1590=0,0,VLOOKUP(C1590,competitors!$B$1:$C$1550,2,FALSE))</f>
        <v>0</v>
      </c>
    </row>
    <row r="1591" spans="3:4">
      <c r="C1591" s="370">
        <f>IF(B1591=0,0,VLOOKUP(B1591,competitors!$A$1:$B$1550,2,FALSE))</f>
        <v>0</v>
      </c>
      <c r="D1591" s="370">
        <f>IF(B1591=0,0,VLOOKUP(C1591,competitors!$B$1:$C$1550,2,FALSE))</f>
        <v>0</v>
      </c>
    </row>
    <row r="1592" spans="3:4">
      <c r="C1592" s="370">
        <f>IF(B1592=0,0,VLOOKUP(B1592,competitors!$A$1:$B$1550,2,FALSE))</f>
        <v>0</v>
      </c>
      <c r="D1592" s="370">
        <f>IF(B1592=0,0,VLOOKUP(C1592,competitors!$B$1:$C$1550,2,FALSE))</f>
        <v>0</v>
      </c>
    </row>
    <row r="1593" spans="3:4">
      <c r="C1593" s="370">
        <f>IF(B1593=0,0,VLOOKUP(B1593,competitors!$A$1:$B$1550,2,FALSE))</f>
        <v>0</v>
      </c>
      <c r="D1593" s="370">
        <f>IF(B1593=0,0,VLOOKUP(C1593,competitors!$B$1:$C$1550,2,FALSE))</f>
        <v>0</v>
      </c>
    </row>
    <row r="1594" spans="3:4">
      <c r="C1594" s="370">
        <f>IF(B1594=0,0,VLOOKUP(B1594,competitors!$A$1:$B$1550,2,FALSE))</f>
        <v>0</v>
      </c>
      <c r="D1594" s="370">
        <f>IF(B1594=0,0,VLOOKUP(C1594,competitors!$B$1:$C$1550,2,FALSE))</f>
        <v>0</v>
      </c>
    </row>
    <row r="1595" spans="3:4">
      <c r="C1595" s="370">
        <f>IF(B1595=0,0,VLOOKUP(B1595,competitors!$A$1:$B$1550,2,FALSE))</f>
        <v>0</v>
      </c>
      <c r="D1595" s="370">
        <f>IF(B1595=0,0,VLOOKUP(C1595,competitors!$B$1:$C$1550,2,FALSE))</f>
        <v>0</v>
      </c>
    </row>
    <row r="1596" spans="3:4">
      <c r="C1596" s="370">
        <f>IF(B1596=0,0,VLOOKUP(B1596,competitors!$A$1:$B$1550,2,FALSE))</f>
        <v>0</v>
      </c>
      <c r="D1596" s="370">
        <f>IF(B1596=0,0,VLOOKUP(C1596,competitors!$B$1:$C$1550,2,FALSE))</f>
        <v>0</v>
      </c>
    </row>
    <row r="1597" spans="3:4">
      <c r="C1597" s="370">
        <f>IF(B1597=0,0,VLOOKUP(B1597,competitors!$A$1:$B$1550,2,FALSE))</f>
        <v>0</v>
      </c>
      <c r="D1597" s="370">
        <f>IF(B1597=0,0,VLOOKUP(C1597,competitors!$B$1:$C$1550,2,FALSE))</f>
        <v>0</v>
      </c>
    </row>
    <row r="1598" spans="3:4">
      <c r="C1598" s="370">
        <f>IF(B1598=0,0,VLOOKUP(B1598,competitors!$A$1:$B$1550,2,FALSE))</f>
        <v>0</v>
      </c>
      <c r="D1598" s="370">
        <f>IF(B1598=0,0,VLOOKUP(C1598,competitors!$B$1:$C$1550,2,FALSE))</f>
        <v>0</v>
      </c>
    </row>
    <row r="1599" spans="3:4">
      <c r="C1599" s="370">
        <f>IF(B1599=0,0,VLOOKUP(B1599,competitors!$A$1:$B$1550,2,FALSE))</f>
        <v>0</v>
      </c>
      <c r="D1599" s="370">
        <f>IF(B1599=0,0,VLOOKUP(C1599,competitors!$B$1:$C$1550,2,FALSE))</f>
        <v>0</v>
      </c>
    </row>
    <row r="1600" spans="3:4">
      <c r="C1600" s="370">
        <f>IF(B1600=0,0,VLOOKUP(B1600,competitors!$A$1:$B$1550,2,FALSE))</f>
        <v>0</v>
      </c>
      <c r="D1600" s="370">
        <f>IF(B1600=0,0,VLOOKUP(C1600,competitors!$B$1:$C$1550,2,FALSE))</f>
        <v>0</v>
      </c>
    </row>
    <row r="1601" spans="3:4">
      <c r="C1601" s="370">
        <f>IF(B1601=0,0,VLOOKUP(B1601,competitors!$A$1:$B$1550,2,FALSE))</f>
        <v>0</v>
      </c>
      <c r="D1601" s="370">
        <f>IF(B1601=0,0,VLOOKUP(C1601,competitors!$B$1:$C$1550,2,FALSE))</f>
        <v>0</v>
      </c>
    </row>
    <row r="1602" spans="3:4">
      <c r="C1602" s="370">
        <f>IF(B1602=0,0,VLOOKUP(B1602,competitors!$A$1:$B$1550,2,FALSE))</f>
        <v>0</v>
      </c>
      <c r="D1602" s="370">
        <f>IF(B1602=0,0,VLOOKUP(C1602,competitors!$B$1:$C$1550,2,FALSE))</f>
        <v>0</v>
      </c>
    </row>
    <row r="1603" spans="3:4">
      <c r="C1603" s="370">
        <f>IF(B1603=0,0,VLOOKUP(B1603,competitors!$A$1:$B$1550,2,FALSE))</f>
        <v>0</v>
      </c>
      <c r="D1603" s="370">
        <f>IF(B1603=0,0,VLOOKUP(C1603,competitors!$B$1:$C$1550,2,FALSE))</f>
        <v>0</v>
      </c>
    </row>
    <row r="1604" spans="3:4">
      <c r="C1604" s="370">
        <f>IF(B1604=0,0,VLOOKUP(B1604,competitors!$A$1:$B$1550,2,FALSE))</f>
        <v>0</v>
      </c>
      <c r="D1604" s="370">
        <f>IF(B1604=0,0,VLOOKUP(C1604,competitors!$B$1:$C$1550,2,FALSE))</f>
        <v>0</v>
      </c>
    </row>
    <row r="1605" spans="3:4">
      <c r="C1605" s="370">
        <f>IF(B1605=0,0,VLOOKUP(B1605,competitors!$A$1:$B$1550,2,FALSE))</f>
        <v>0</v>
      </c>
      <c r="D1605" s="370">
        <f>IF(B1605=0,0,VLOOKUP(C1605,competitors!$B$1:$C$1550,2,FALSE))</f>
        <v>0</v>
      </c>
    </row>
    <row r="1606" spans="3:4">
      <c r="C1606" s="370">
        <f>IF(B1606=0,0,VLOOKUP(B1606,competitors!$A$1:$B$1550,2,FALSE))</f>
        <v>0</v>
      </c>
      <c r="D1606" s="370">
        <f>IF(B1606=0,0,VLOOKUP(C1606,competitors!$B$1:$C$1550,2,FALSE))</f>
        <v>0</v>
      </c>
    </row>
    <row r="1607" spans="3:4">
      <c r="C1607" s="370">
        <f>IF(B1607=0,0,VLOOKUP(B1607,competitors!$A$1:$B$1550,2,FALSE))</f>
        <v>0</v>
      </c>
      <c r="D1607" s="370">
        <f>IF(B1607=0,0,VLOOKUP(C1607,competitors!$B$1:$C$1550,2,FALSE))</f>
        <v>0</v>
      </c>
    </row>
    <row r="1608" spans="3:4">
      <c r="C1608" s="370">
        <f>IF(B1608=0,0,VLOOKUP(B1608,competitors!$A$1:$B$1550,2,FALSE))</f>
        <v>0</v>
      </c>
      <c r="D1608" s="370">
        <f>IF(B1608=0,0,VLOOKUP(C1608,competitors!$B$1:$C$1550,2,FALSE))</f>
        <v>0</v>
      </c>
    </row>
    <row r="1609" spans="3:4">
      <c r="C1609" s="370">
        <f>IF(B1609=0,0,VLOOKUP(B1609,competitors!$A$1:$B$1550,2,FALSE))</f>
        <v>0</v>
      </c>
      <c r="D1609" s="370">
        <f>IF(B1609=0,0,VLOOKUP(C1609,competitors!$B$1:$C$1550,2,FALSE))</f>
        <v>0</v>
      </c>
    </row>
    <row r="1610" spans="3:4">
      <c r="C1610" s="370">
        <f>IF(B1610=0,0,VLOOKUP(B1610,competitors!$A$1:$B$1550,2,FALSE))</f>
        <v>0</v>
      </c>
      <c r="D1610" s="370">
        <f>IF(B1610=0,0,VLOOKUP(C1610,competitors!$B$1:$C$1550,2,FALSE))</f>
        <v>0</v>
      </c>
    </row>
    <row r="1611" spans="3:4">
      <c r="C1611" s="370">
        <f>IF(B1611=0,0,VLOOKUP(B1611,competitors!$A$1:$B$1550,2,FALSE))</f>
        <v>0</v>
      </c>
      <c r="D1611" s="370">
        <f>IF(B1611=0,0,VLOOKUP(C1611,competitors!$B$1:$C$1550,2,FALSE))</f>
        <v>0</v>
      </c>
    </row>
    <row r="1612" spans="3:4">
      <c r="C1612" s="370">
        <f>IF(B1612=0,0,VLOOKUP(B1612,competitors!$A$1:$B$1550,2,FALSE))</f>
        <v>0</v>
      </c>
      <c r="D1612" s="370">
        <f>IF(B1612=0,0,VLOOKUP(C1612,competitors!$B$1:$C$1550,2,FALSE))</f>
        <v>0</v>
      </c>
    </row>
    <row r="1613" spans="3:4">
      <c r="C1613" s="370">
        <f>IF(B1613=0,0,VLOOKUP(B1613,competitors!$A$1:$B$1550,2,FALSE))</f>
        <v>0</v>
      </c>
      <c r="D1613" s="370">
        <f>IF(B1613=0,0,VLOOKUP(C1613,competitors!$B$1:$C$1550,2,FALSE))</f>
        <v>0</v>
      </c>
    </row>
    <row r="1614" spans="3:4">
      <c r="C1614" s="370">
        <f>IF(B1614=0,0,VLOOKUP(B1614,competitors!$A$1:$B$1550,2,FALSE))</f>
        <v>0</v>
      </c>
      <c r="D1614" s="370">
        <f>IF(B1614=0,0,VLOOKUP(C1614,competitors!$B$1:$C$1550,2,FALSE))</f>
        <v>0</v>
      </c>
    </row>
    <row r="1615" spans="3:4">
      <c r="C1615" s="370">
        <f>IF(B1615=0,0,VLOOKUP(B1615,competitors!$A$1:$B$1550,2,FALSE))</f>
        <v>0</v>
      </c>
      <c r="D1615" s="370">
        <f>IF(B1615=0,0,VLOOKUP(C1615,competitors!$B$1:$C$1550,2,FALSE))</f>
        <v>0</v>
      </c>
    </row>
    <row r="1616" spans="3:4">
      <c r="C1616" s="370">
        <f>IF(B1616=0,0,VLOOKUP(B1616,competitors!$A$1:$B$1550,2,FALSE))</f>
        <v>0</v>
      </c>
      <c r="D1616" s="370">
        <f>IF(B1616=0,0,VLOOKUP(C1616,competitors!$B$1:$C$1550,2,FALSE))</f>
        <v>0</v>
      </c>
    </row>
    <row r="1617" spans="3:4">
      <c r="C1617" s="370">
        <f>IF(B1617=0,0,VLOOKUP(B1617,competitors!$A$1:$B$1550,2,FALSE))</f>
        <v>0</v>
      </c>
      <c r="D1617" s="370">
        <f>IF(B1617=0,0,VLOOKUP(C1617,competitors!$B$1:$C$1550,2,FALSE))</f>
        <v>0</v>
      </c>
    </row>
    <row r="1618" spans="3:4">
      <c r="C1618" s="370">
        <f>IF(B1618=0,0,VLOOKUP(B1618,competitors!$A$1:$B$1550,2,FALSE))</f>
        <v>0</v>
      </c>
      <c r="D1618" s="370">
        <f>IF(B1618=0,0,VLOOKUP(C1618,competitors!$B$1:$C$1550,2,FALSE))</f>
        <v>0</v>
      </c>
    </row>
    <row r="1619" spans="3:4">
      <c r="C1619" s="370">
        <f>IF(B1619=0,0,VLOOKUP(B1619,competitors!$A$1:$B$1550,2,FALSE))</f>
        <v>0</v>
      </c>
      <c r="D1619" s="370">
        <f>IF(B1619=0,0,VLOOKUP(C1619,competitors!$B$1:$C$1550,2,FALSE))</f>
        <v>0</v>
      </c>
    </row>
    <row r="1620" spans="3:4">
      <c r="C1620" s="370">
        <f>IF(B1620=0,0,VLOOKUP(B1620,competitors!$A$1:$B$1550,2,FALSE))</f>
        <v>0</v>
      </c>
      <c r="D1620" s="370">
        <f>IF(B1620=0,0,VLOOKUP(C1620,competitors!$B$1:$C$1550,2,FALSE))</f>
        <v>0</v>
      </c>
    </row>
    <row r="1621" spans="3:4">
      <c r="C1621" s="370">
        <f>IF(B1621=0,0,VLOOKUP(B1621,competitors!$A$1:$B$1550,2,FALSE))</f>
        <v>0</v>
      </c>
      <c r="D1621" s="370">
        <f>IF(B1621=0,0,VLOOKUP(C1621,competitors!$B$1:$C$1550,2,FALSE))</f>
        <v>0</v>
      </c>
    </row>
    <row r="1622" spans="3:4">
      <c r="C1622" s="370">
        <f>IF(B1622=0,0,VLOOKUP(B1622,competitors!$A$1:$B$1550,2,FALSE))</f>
        <v>0</v>
      </c>
      <c r="D1622" s="370">
        <f>IF(B1622=0,0,VLOOKUP(C1622,competitors!$B$1:$C$1550,2,FALSE))</f>
        <v>0</v>
      </c>
    </row>
    <row r="1623" spans="3:4">
      <c r="C1623" s="370">
        <f>IF(B1623=0,0,VLOOKUP(B1623,competitors!$A$1:$B$1550,2,FALSE))</f>
        <v>0</v>
      </c>
      <c r="D1623" s="370">
        <f>IF(B1623=0,0,VLOOKUP(C1623,competitors!$B$1:$C$1550,2,FALSE))</f>
        <v>0</v>
      </c>
    </row>
    <row r="1624" spans="3:4">
      <c r="C1624" s="370">
        <f>IF(B1624=0,0,VLOOKUP(B1624,competitors!$A$1:$B$1550,2,FALSE))</f>
        <v>0</v>
      </c>
      <c r="D1624" s="370">
        <f>IF(B1624=0,0,VLOOKUP(C1624,competitors!$B$1:$C$1550,2,FALSE))</f>
        <v>0</v>
      </c>
    </row>
    <row r="1625" spans="3:4">
      <c r="C1625" s="370">
        <f>IF(B1625=0,0,VLOOKUP(B1625,competitors!$A$1:$B$1550,2,FALSE))</f>
        <v>0</v>
      </c>
      <c r="D1625" s="370">
        <f>IF(B1625=0,0,VLOOKUP(C1625,competitors!$B$1:$C$1550,2,FALSE))</f>
        <v>0</v>
      </c>
    </row>
    <row r="1626" spans="3:4">
      <c r="C1626" s="370">
        <f>IF(B1626=0,0,VLOOKUP(B1626,competitors!$A$1:$B$1550,2,FALSE))</f>
        <v>0</v>
      </c>
      <c r="D1626" s="370">
        <f>IF(B1626=0,0,VLOOKUP(C1626,competitors!$B$1:$C$1550,2,FALSE))</f>
        <v>0</v>
      </c>
    </row>
    <row r="1627" spans="3:4">
      <c r="C1627" s="370">
        <f>IF(B1627=0,0,VLOOKUP(B1627,competitors!$A$1:$B$1550,2,FALSE))</f>
        <v>0</v>
      </c>
      <c r="D1627" s="370">
        <f>IF(B1627=0,0,VLOOKUP(C1627,competitors!$B$1:$C$1550,2,FALSE))</f>
        <v>0</v>
      </c>
    </row>
    <row r="1628" spans="3:4">
      <c r="C1628" s="370">
        <f>IF(B1628=0,0,VLOOKUP(B1628,competitors!$A$1:$B$1550,2,FALSE))</f>
        <v>0</v>
      </c>
      <c r="D1628" s="370">
        <f>IF(B1628=0,0,VLOOKUP(C1628,competitors!$B$1:$C$1550,2,FALSE))</f>
        <v>0</v>
      </c>
    </row>
    <row r="1629" spans="3:4">
      <c r="C1629" s="370">
        <f>IF(B1629=0,0,VLOOKUP(B1629,competitors!$A$1:$B$1550,2,FALSE))</f>
        <v>0</v>
      </c>
      <c r="D1629" s="370">
        <f>IF(B1629=0,0,VLOOKUP(C1629,competitors!$B$1:$C$1550,2,FALSE))</f>
        <v>0</v>
      </c>
    </row>
    <row r="1630" spans="3:4">
      <c r="C1630" s="370">
        <f>IF(B1630=0,0,VLOOKUP(B1630,competitors!$A$1:$B$1550,2,FALSE))</f>
        <v>0</v>
      </c>
      <c r="D1630" s="370">
        <f>IF(B1630=0,0,VLOOKUP(C1630,competitors!$B$1:$C$1550,2,FALSE))</f>
        <v>0</v>
      </c>
    </row>
    <row r="1631" spans="3:4">
      <c r="C1631" s="370">
        <f>IF(B1631=0,0,VLOOKUP(B1631,competitors!$A$1:$B$1550,2,FALSE))</f>
        <v>0</v>
      </c>
      <c r="D1631" s="370">
        <f>IF(B1631=0,0,VLOOKUP(C1631,competitors!$B$1:$C$1550,2,FALSE))</f>
        <v>0</v>
      </c>
    </row>
    <row r="1632" spans="3:4">
      <c r="C1632" s="370">
        <f>IF(B1632=0,0,VLOOKUP(B1632,competitors!$A$1:$B$1550,2,FALSE))</f>
        <v>0</v>
      </c>
      <c r="D1632" s="370">
        <f>IF(B1632=0,0,VLOOKUP(C1632,competitors!$B$1:$C$1550,2,FALSE))</f>
        <v>0</v>
      </c>
    </row>
    <row r="1633" spans="3:4">
      <c r="C1633" s="370">
        <f>IF(B1633=0,0,VLOOKUP(B1633,competitors!$A$1:$B$1550,2,FALSE))</f>
        <v>0</v>
      </c>
      <c r="D1633" s="370">
        <f>IF(B1633=0,0,VLOOKUP(C1633,competitors!$B$1:$C$1550,2,FALSE))</f>
        <v>0</v>
      </c>
    </row>
    <row r="1634" spans="3:4">
      <c r="C1634" s="370">
        <f>IF(B1634=0,0,VLOOKUP(B1634,competitors!$A$1:$B$1550,2,FALSE))</f>
        <v>0</v>
      </c>
      <c r="D1634" s="370">
        <f>IF(B1634=0,0,VLOOKUP(C1634,competitors!$B$1:$C$1550,2,FALSE))</f>
        <v>0</v>
      </c>
    </row>
    <row r="1635" spans="3:4">
      <c r="C1635" s="370">
        <f>IF(B1635=0,0,VLOOKUP(B1635,competitors!$A$1:$B$1550,2,FALSE))</f>
        <v>0</v>
      </c>
      <c r="D1635" s="370">
        <f>IF(B1635=0,0,VLOOKUP(C1635,competitors!$B$1:$C$1550,2,FALSE))</f>
        <v>0</v>
      </c>
    </row>
    <row r="1636" spans="3:4">
      <c r="C1636" s="370">
        <f>IF(B1636=0,0,VLOOKUP(B1636,competitors!$A$1:$B$1550,2,FALSE))</f>
        <v>0</v>
      </c>
      <c r="D1636" s="370">
        <f>IF(B1636=0,0,VLOOKUP(C1636,competitors!$B$1:$C$1550,2,FALSE))</f>
        <v>0</v>
      </c>
    </row>
    <row r="1637" spans="3:4">
      <c r="C1637" s="370">
        <f>IF(B1637=0,0,VLOOKUP(B1637,competitors!$A$1:$B$1550,2,FALSE))</f>
        <v>0</v>
      </c>
      <c r="D1637" s="370">
        <f>IF(B1637=0,0,VLOOKUP(C1637,competitors!$B$1:$C$1550,2,FALSE))</f>
        <v>0</v>
      </c>
    </row>
    <row r="1638" spans="3:4">
      <c r="C1638" s="370">
        <f>IF(B1638=0,0,VLOOKUP(B1638,competitors!$A$1:$B$1550,2,FALSE))</f>
        <v>0</v>
      </c>
      <c r="D1638" s="370">
        <f>IF(B1638=0,0,VLOOKUP(C1638,competitors!$B$1:$C$1550,2,FALSE))</f>
        <v>0</v>
      </c>
    </row>
    <row r="1639" spans="3:4">
      <c r="C1639" s="370">
        <f>IF(B1639=0,0,VLOOKUP(B1639,competitors!$A$1:$B$1550,2,FALSE))</f>
        <v>0</v>
      </c>
      <c r="D1639" s="370">
        <f>IF(B1639=0,0,VLOOKUP(C1639,competitors!$B$1:$C$1550,2,FALSE))</f>
        <v>0</v>
      </c>
    </row>
    <row r="1640" spans="3:4">
      <c r="C1640" s="370">
        <f>IF(B1640=0,0,VLOOKUP(B1640,competitors!$A$1:$B$1550,2,FALSE))</f>
        <v>0</v>
      </c>
      <c r="D1640" s="370">
        <f>IF(B1640=0,0,VLOOKUP(C1640,competitors!$B$1:$C$1550,2,FALSE))</f>
        <v>0</v>
      </c>
    </row>
    <row r="1641" spans="3:4">
      <c r="C1641" s="370">
        <f>IF(B1641=0,0,VLOOKUP(B1641,competitors!$A$1:$B$1550,2,FALSE))</f>
        <v>0</v>
      </c>
      <c r="D1641" s="370">
        <f>IF(B1641=0,0,VLOOKUP(C1641,competitors!$B$1:$C$1550,2,FALSE))</f>
        <v>0</v>
      </c>
    </row>
    <row r="1642" spans="3:4">
      <c r="C1642" s="370">
        <f>IF(B1642=0,0,VLOOKUP(B1642,competitors!$A$1:$B$1550,2,FALSE))</f>
        <v>0</v>
      </c>
      <c r="D1642" s="370">
        <f>IF(B1642=0,0,VLOOKUP(C1642,competitors!$B$1:$C$1550,2,FALSE))</f>
        <v>0</v>
      </c>
    </row>
    <row r="1643" spans="3:4">
      <c r="C1643" s="370">
        <f>IF(B1643=0,0,VLOOKUP(B1643,competitors!$A$1:$B$1550,2,FALSE))</f>
        <v>0</v>
      </c>
      <c r="D1643" s="370">
        <f>IF(B1643=0,0,VLOOKUP(C1643,competitors!$B$1:$C$1550,2,FALSE))</f>
        <v>0</v>
      </c>
    </row>
    <row r="1644" spans="3:4">
      <c r="C1644" s="370">
        <f>IF(B1644=0,0,VLOOKUP(B1644,competitors!$A$1:$B$1550,2,FALSE))</f>
        <v>0</v>
      </c>
      <c r="D1644" s="370">
        <f>IF(B1644=0,0,VLOOKUP(C1644,competitors!$B$1:$C$1550,2,FALSE))</f>
        <v>0</v>
      </c>
    </row>
    <row r="1645" spans="3:4">
      <c r="C1645" s="370">
        <f>IF(B1645=0,0,VLOOKUP(B1645,competitors!$A$1:$B$1550,2,FALSE))</f>
        <v>0</v>
      </c>
      <c r="D1645" s="370">
        <f>IF(B1645=0,0,VLOOKUP(C1645,competitors!$B$1:$C$1550,2,FALSE))</f>
        <v>0</v>
      </c>
    </row>
    <row r="1646" spans="3:4">
      <c r="C1646" s="370">
        <f>IF(B1646=0,0,VLOOKUP(B1646,competitors!$A$1:$B$1550,2,FALSE))</f>
        <v>0</v>
      </c>
      <c r="D1646" s="370">
        <f>IF(B1646=0,0,VLOOKUP(C1646,competitors!$B$1:$C$1550,2,FALSE))</f>
        <v>0</v>
      </c>
    </row>
    <row r="1647" spans="3:4">
      <c r="C1647" s="370">
        <f>IF(B1647=0,0,VLOOKUP(B1647,competitors!$A$1:$B$1550,2,FALSE))</f>
        <v>0</v>
      </c>
      <c r="D1647" s="370">
        <f>IF(B1647=0,0,VLOOKUP(C1647,competitors!$B$1:$C$1550,2,FALSE))</f>
        <v>0</v>
      </c>
    </row>
    <row r="1648" spans="3:4">
      <c r="C1648" s="370">
        <f>IF(B1648=0,0,VLOOKUP(B1648,competitors!$A$1:$B$1550,2,FALSE))</f>
        <v>0</v>
      </c>
      <c r="D1648" s="370">
        <f>IF(B1648=0,0,VLOOKUP(C1648,competitors!$B$1:$C$1550,2,FALSE))</f>
        <v>0</v>
      </c>
    </row>
    <row r="1649" spans="3:4">
      <c r="C1649" s="370">
        <f>IF(B1649=0,0,VLOOKUP(B1649,competitors!$A$1:$B$1550,2,FALSE))</f>
        <v>0</v>
      </c>
      <c r="D1649" s="370">
        <f>IF(B1649=0,0,VLOOKUP(C1649,competitors!$B$1:$C$1550,2,FALSE))</f>
        <v>0</v>
      </c>
    </row>
    <row r="1650" spans="3:4">
      <c r="C1650" s="370">
        <f>IF(B1650=0,0,VLOOKUP(B1650,competitors!$A$1:$B$1550,2,FALSE))</f>
        <v>0</v>
      </c>
      <c r="D1650" s="370">
        <f>IF(B1650=0,0,VLOOKUP(C1650,competitors!$B$1:$C$1550,2,FALSE))</f>
        <v>0</v>
      </c>
    </row>
    <row r="1651" spans="3:4">
      <c r="C1651" s="370">
        <f>IF(B1651=0,0,VLOOKUP(B1651,competitors!$A$1:$B$1550,2,FALSE))</f>
        <v>0</v>
      </c>
      <c r="D1651" s="370">
        <f>IF(B1651=0,0,VLOOKUP(C1651,competitors!$B$1:$C$1550,2,FALSE))</f>
        <v>0</v>
      </c>
    </row>
    <row r="1652" spans="3:4">
      <c r="C1652" s="370">
        <f>IF(B1652=0,0,VLOOKUP(B1652,competitors!$A$1:$B$1550,2,FALSE))</f>
        <v>0</v>
      </c>
      <c r="D1652" s="370">
        <f>IF(B1652=0,0,VLOOKUP(C1652,competitors!$B$1:$C$1550,2,FALSE))</f>
        <v>0</v>
      </c>
    </row>
    <row r="1653" spans="3:4">
      <c r="C1653" s="370">
        <f>IF(B1653=0,0,VLOOKUP(B1653,competitors!$A$1:$B$1550,2,FALSE))</f>
        <v>0</v>
      </c>
      <c r="D1653" s="370">
        <f>IF(B1653=0,0,VLOOKUP(C1653,competitors!$B$1:$C$1550,2,FALSE))</f>
        <v>0</v>
      </c>
    </row>
    <row r="1654" spans="3:4">
      <c r="C1654" s="370">
        <f>IF(B1654=0,0,VLOOKUP(B1654,competitors!$A$1:$B$1550,2,FALSE))</f>
        <v>0</v>
      </c>
      <c r="D1654" s="370">
        <f>IF(B1654=0,0,VLOOKUP(C1654,competitors!$B$1:$C$1550,2,FALSE))</f>
        <v>0</v>
      </c>
    </row>
    <row r="1655" spans="3:4">
      <c r="C1655" s="370">
        <f>IF(B1655=0,0,VLOOKUP(B1655,competitors!$A$1:$B$1550,2,FALSE))</f>
        <v>0</v>
      </c>
      <c r="D1655" s="370">
        <f>IF(B1655=0,0,VLOOKUP(C1655,competitors!$B$1:$C$1550,2,FALSE))</f>
        <v>0</v>
      </c>
    </row>
    <row r="1656" spans="3:4">
      <c r="C1656" s="370">
        <f>IF(B1656=0,0,VLOOKUP(B1656,competitors!$A$1:$B$1550,2,FALSE))</f>
        <v>0</v>
      </c>
      <c r="D1656" s="370">
        <f>IF(B1656=0,0,VLOOKUP(C1656,competitors!$B$1:$C$1550,2,FALSE))</f>
        <v>0</v>
      </c>
    </row>
    <row r="1657" spans="3:4">
      <c r="C1657" s="370">
        <f>IF(B1657=0,0,VLOOKUP(B1657,competitors!$A$1:$B$1550,2,FALSE))</f>
        <v>0</v>
      </c>
      <c r="D1657" s="370">
        <f>IF(B1657=0,0,VLOOKUP(C1657,competitors!$B$1:$C$1550,2,FALSE))</f>
        <v>0</v>
      </c>
    </row>
    <row r="1658" spans="3:4">
      <c r="C1658" s="370">
        <f>IF(B1658=0,0,VLOOKUP(B1658,competitors!$A$1:$B$1550,2,FALSE))</f>
        <v>0</v>
      </c>
      <c r="D1658" s="370">
        <f>IF(B1658=0,0,VLOOKUP(C1658,competitors!$B$1:$C$1550,2,FALSE))</f>
        <v>0</v>
      </c>
    </row>
    <row r="1659" spans="3:4">
      <c r="C1659" s="370">
        <f>IF(B1659=0,0,VLOOKUP(B1659,competitors!$A$1:$B$1550,2,FALSE))</f>
        <v>0</v>
      </c>
      <c r="D1659" s="370">
        <f>IF(B1659=0,0,VLOOKUP(C1659,competitors!$B$1:$C$1550,2,FALSE))</f>
        <v>0</v>
      </c>
    </row>
    <row r="1660" spans="3:4">
      <c r="C1660" s="370">
        <f>IF(B1660=0,0,VLOOKUP(B1660,competitors!$A$1:$B$1550,2,FALSE))</f>
        <v>0</v>
      </c>
      <c r="D1660" s="370">
        <f>IF(B1660=0,0,VLOOKUP(C1660,competitors!$B$1:$C$1550,2,FALSE))</f>
        <v>0</v>
      </c>
    </row>
    <row r="1661" spans="3:4">
      <c r="C1661" s="370">
        <f>IF(B1661=0,0,VLOOKUP(B1661,competitors!$A$1:$B$1550,2,FALSE))</f>
        <v>0</v>
      </c>
      <c r="D1661" s="370">
        <f>IF(B1661=0,0,VLOOKUP(C1661,competitors!$B$1:$C$1550,2,FALSE))</f>
        <v>0</v>
      </c>
    </row>
    <row r="1662" spans="3:4">
      <c r="C1662" s="370">
        <f>IF(B1662=0,0,VLOOKUP(B1662,competitors!$A$1:$B$1550,2,FALSE))</f>
        <v>0</v>
      </c>
      <c r="D1662" s="370">
        <f>IF(B1662=0,0,VLOOKUP(C1662,competitors!$B$1:$C$1550,2,FALSE))</f>
        <v>0</v>
      </c>
    </row>
    <row r="1663" spans="3:4">
      <c r="C1663" s="370">
        <f>IF(B1663=0,0,VLOOKUP(B1663,competitors!$A$1:$B$1550,2,FALSE))</f>
        <v>0</v>
      </c>
      <c r="D1663" s="370">
        <f>IF(B1663=0,0,VLOOKUP(C1663,competitors!$B$1:$C$1550,2,FALSE))</f>
        <v>0</v>
      </c>
    </row>
    <row r="1664" spans="3:4">
      <c r="C1664" s="370">
        <f>IF(B1664=0,0,VLOOKUP(B1664,competitors!$A$1:$B$1550,2,FALSE))</f>
        <v>0</v>
      </c>
      <c r="D1664" s="370">
        <f>IF(B1664=0,0,VLOOKUP(C1664,competitors!$B$1:$C$1550,2,FALSE))</f>
        <v>0</v>
      </c>
    </row>
    <row r="1665" spans="3:4">
      <c r="C1665" s="370">
        <f>IF(B1665=0,0,VLOOKUP(B1665,competitors!$A$1:$B$1550,2,FALSE))</f>
        <v>0</v>
      </c>
      <c r="D1665" s="370">
        <f>IF(B1665=0,0,VLOOKUP(C1665,competitors!$B$1:$C$1550,2,FALSE))</f>
        <v>0</v>
      </c>
    </row>
    <row r="1666" spans="3:4">
      <c r="C1666" s="370">
        <f>IF(B1666=0,0,VLOOKUP(B1666,competitors!$A$1:$B$1550,2,FALSE))</f>
        <v>0</v>
      </c>
      <c r="D1666" s="370">
        <f>IF(B1666=0,0,VLOOKUP(C1666,competitors!$B$1:$C$1550,2,FALSE))</f>
        <v>0</v>
      </c>
    </row>
    <row r="1667" spans="3:4">
      <c r="C1667" s="370">
        <f>IF(B1667=0,0,VLOOKUP(B1667,competitors!$A$1:$B$1550,2,FALSE))</f>
        <v>0</v>
      </c>
      <c r="D1667" s="370">
        <f>IF(B1667=0,0,VLOOKUP(C1667,competitors!$B$1:$C$1550,2,FALSE))</f>
        <v>0</v>
      </c>
    </row>
    <row r="1668" spans="3:4">
      <c r="C1668" s="370">
        <f>IF(B1668=0,0,VLOOKUP(B1668,competitors!$A$1:$B$1550,2,FALSE))</f>
        <v>0</v>
      </c>
      <c r="D1668" s="370">
        <f>IF(B1668=0,0,VLOOKUP(C1668,competitors!$B$1:$C$1550,2,FALSE))</f>
        <v>0</v>
      </c>
    </row>
    <row r="1669" spans="3:4">
      <c r="C1669" s="370">
        <f>IF(B1669=0,0,VLOOKUP(B1669,competitors!$A$1:$B$1550,2,FALSE))</f>
        <v>0</v>
      </c>
      <c r="D1669" s="370">
        <f>IF(B1669=0,0,VLOOKUP(C1669,competitors!$B$1:$C$1550,2,FALSE))</f>
        <v>0</v>
      </c>
    </row>
    <row r="1670" spans="3:4">
      <c r="C1670" s="370">
        <f>IF(B1670=0,0,VLOOKUP(B1670,competitors!$A$1:$B$1550,2,FALSE))</f>
        <v>0</v>
      </c>
      <c r="D1670" s="370">
        <f>IF(B1670=0,0,VLOOKUP(C1670,competitors!$B$1:$C$1550,2,FALSE))</f>
        <v>0</v>
      </c>
    </row>
    <row r="1671" spans="3:4">
      <c r="C1671" s="370">
        <f>IF(B1671=0,0,VLOOKUP(B1671,competitors!$A$1:$B$1550,2,FALSE))</f>
        <v>0</v>
      </c>
      <c r="D1671" s="370">
        <f>IF(B1671=0,0,VLOOKUP(C1671,competitors!$B$1:$C$1550,2,FALSE))</f>
        <v>0</v>
      </c>
    </row>
    <row r="1672" spans="3:4">
      <c r="C1672" s="370">
        <f>IF(B1672=0,0,VLOOKUP(B1672,competitors!$A$1:$B$1550,2,FALSE))</f>
        <v>0</v>
      </c>
      <c r="D1672" s="370">
        <f>IF(B1672=0,0,VLOOKUP(C1672,competitors!$B$1:$C$1550,2,FALSE))</f>
        <v>0</v>
      </c>
    </row>
    <row r="1673" spans="3:4">
      <c r="C1673" s="370">
        <f>IF(B1673=0,0,VLOOKUP(B1673,competitors!$A$1:$B$1550,2,FALSE))</f>
        <v>0</v>
      </c>
      <c r="D1673" s="370">
        <f>IF(B1673=0,0,VLOOKUP(C1673,competitors!$B$1:$C$1550,2,FALSE))</f>
        <v>0</v>
      </c>
    </row>
    <row r="1674" spans="3:4">
      <c r="C1674" s="370">
        <f>IF(B1674=0,0,VLOOKUP(B1674,competitors!$A$1:$B$1550,2,FALSE))</f>
        <v>0</v>
      </c>
      <c r="D1674" s="370">
        <f>IF(B1674=0,0,VLOOKUP(C1674,competitors!$B$1:$C$1550,2,FALSE))</f>
        <v>0</v>
      </c>
    </row>
    <row r="1675" spans="3:4">
      <c r="C1675" s="370">
        <f>IF(B1675=0,0,VLOOKUP(B1675,competitors!$A$1:$B$1550,2,FALSE))</f>
        <v>0</v>
      </c>
      <c r="D1675" s="370">
        <f>IF(B1675=0,0,VLOOKUP(C1675,competitors!$B$1:$C$1550,2,FALSE))</f>
        <v>0</v>
      </c>
    </row>
    <row r="1676" spans="3:4">
      <c r="C1676" s="370">
        <f>IF(B1676=0,0,VLOOKUP(B1676,competitors!$A$1:$B$1550,2,FALSE))</f>
        <v>0</v>
      </c>
      <c r="D1676" s="370">
        <f>IF(B1676=0,0,VLOOKUP(C1676,competitors!$B$1:$C$1550,2,FALSE))</f>
        <v>0</v>
      </c>
    </row>
    <row r="1677" spans="3:4">
      <c r="C1677" s="370">
        <f>IF(B1677=0,0,VLOOKUP(B1677,competitors!$A$1:$B$1550,2,FALSE))</f>
        <v>0</v>
      </c>
      <c r="D1677" s="370">
        <f>IF(B1677=0,0,VLOOKUP(C1677,competitors!$B$1:$C$1550,2,FALSE))</f>
        <v>0</v>
      </c>
    </row>
    <row r="1678" spans="3:4">
      <c r="C1678" s="370">
        <f>IF(B1678=0,0,VLOOKUP(B1678,competitors!$A$1:$B$1550,2,FALSE))</f>
        <v>0</v>
      </c>
      <c r="D1678" s="370">
        <f>IF(B1678=0,0,VLOOKUP(C1678,competitors!$B$1:$C$1550,2,FALSE))</f>
        <v>0</v>
      </c>
    </row>
    <row r="1679" spans="3:4">
      <c r="C1679" s="370">
        <f>IF(B1679=0,0,VLOOKUP(B1679,competitors!$A$1:$B$1550,2,FALSE))</f>
        <v>0</v>
      </c>
      <c r="D1679" s="370">
        <f>IF(B1679=0,0,VLOOKUP(C1679,competitors!$B$1:$C$1550,2,FALSE))</f>
        <v>0</v>
      </c>
    </row>
    <row r="1680" spans="3:4">
      <c r="C1680" s="370">
        <f>IF(B1680=0,0,VLOOKUP(B1680,competitors!$A$1:$B$1550,2,FALSE))</f>
        <v>0</v>
      </c>
      <c r="D1680" s="370">
        <f>IF(B1680=0,0,VLOOKUP(C1680,competitors!$B$1:$C$1550,2,FALSE))</f>
        <v>0</v>
      </c>
    </row>
    <row r="1681" spans="3:4">
      <c r="C1681" s="370">
        <f>IF(B1681=0,0,VLOOKUP(B1681,competitors!$A$1:$B$1550,2,FALSE))</f>
        <v>0</v>
      </c>
      <c r="D1681" s="370">
        <f>IF(B1681=0,0,VLOOKUP(C1681,competitors!$B$1:$C$1550,2,FALSE))</f>
        <v>0</v>
      </c>
    </row>
    <row r="1682" spans="3:4">
      <c r="C1682" s="370">
        <f>IF(B1682=0,0,VLOOKUP(B1682,competitors!$A$1:$B$1550,2,FALSE))</f>
        <v>0</v>
      </c>
      <c r="D1682" s="370">
        <f>IF(B1682=0,0,VLOOKUP(C1682,competitors!$B$1:$C$1550,2,FALSE))</f>
        <v>0</v>
      </c>
    </row>
    <row r="1683" spans="3:4">
      <c r="C1683" s="370">
        <f>IF(B1683=0,0,VLOOKUP(B1683,competitors!$A$1:$B$1550,2,FALSE))</f>
        <v>0</v>
      </c>
      <c r="D1683" s="370">
        <f>IF(B1683=0,0,VLOOKUP(C1683,competitors!$B$1:$C$1550,2,FALSE))</f>
        <v>0</v>
      </c>
    </row>
    <row r="1684" spans="3:4">
      <c r="C1684" s="370">
        <f>IF(B1684=0,0,VLOOKUP(B1684,competitors!$A$1:$B$1550,2,FALSE))</f>
        <v>0</v>
      </c>
      <c r="D1684" s="370">
        <f>IF(B1684=0,0,VLOOKUP(C1684,competitors!$B$1:$C$1550,2,FALSE))</f>
        <v>0</v>
      </c>
    </row>
    <row r="1685" spans="3:4">
      <c r="C1685" s="370">
        <f>IF(B1685=0,0,VLOOKUP(B1685,competitors!$A$1:$B$1550,2,FALSE))</f>
        <v>0</v>
      </c>
      <c r="D1685" s="370">
        <f>IF(B1685=0,0,VLOOKUP(C1685,competitors!$B$1:$C$1550,2,FALSE))</f>
        <v>0</v>
      </c>
    </row>
    <row r="1686" spans="3:4">
      <c r="C1686" s="370">
        <f>IF(B1686=0,0,VLOOKUP(B1686,competitors!$A$1:$B$1550,2,FALSE))</f>
        <v>0</v>
      </c>
      <c r="D1686" s="370">
        <f>IF(B1686=0,0,VLOOKUP(C1686,competitors!$B$1:$C$1550,2,FALSE))</f>
        <v>0</v>
      </c>
    </row>
    <row r="1687" spans="3:4">
      <c r="C1687" s="370">
        <f>IF(B1687=0,0,VLOOKUP(B1687,competitors!$A$1:$B$1550,2,FALSE))</f>
        <v>0</v>
      </c>
      <c r="D1687" s="370">
        <f>IF(B1687=0,0,VLOOKUP(C1687,competitors!$B$1:$C$1550,2,FALSE))</f>
        <v>0</v>
      </c>
    </row>
    <row r="1688" spans="3:4">
      <c r="C1688" s="370">
        <f>IF(B1688=0,0,VLOOKUP(B1688,competitors!$A$1:$B$1550,2,FALSE))</f>
        <v>0</v>
      </c>
      <c r="D1688" s="370">
        <f>IF(B1688=0,0,VLOOKUP(C1688,competitors!$B$1:$C$1550,2,FALSE))</f>
        <v>0</v>
      </c>
    </row>
    <row r="1689" spans="3:4">
      <c r="C1689" s="370">
        <f>IF(B1689=0,0,VLOOKUP(B1689,competitors!$A$1:$B$1550,2,FALSE))</f>
        <v>0</v>
      </c>
      <c r="D1689" s="370">
        <f>IF(B1689=0,0,VLOOKUP(C1689,competitors!$B$1:$C$1550,2,FALSE))</f>
        <v>0</v>
      </c>
    </row>
    <row r="1690" spans="3:4">
      <c r="C1690" s="370">
        <f>IF(B1690=0,0,VLOOKUP(B1690,competitors!$A$1:$B$1550,2,FALSE))</f>
        <v>0</v>
      </c>
      <c r="D1690" s="370">
        <f>IF(B1690=0,0,VLOOKUP(C1690,competitors!$B$1:$C$1550,2,FALSE))</f>
        <v>0</v>
      </c>
    </row>
    <row r="1691" spans="3:4">
      <c r="C1691" s="370">
        <f>IF(B1691=0,0,VLOOKUP(B1691,competitors!$A$1:$B$1550,2,FALSE))</f>
        <v>0</v>
      </c>
      <c r="D1691" s="370">
        <f>IF(B1691=0,0,VLOOKUP(C1691,competitors!$B$1:$C$1550,2,FALSE))</f>
        <v>0</v>
      </c>
    </row>
    <row r="1692" spans="3:4">
      <c r="C1692" s="370">
        <f>IF(B1692=0,0,VLOOKUP(B1692,competitors!$A$1:$B$1550,2,FALSE))</f>
        <v>0</v>
      </c>
      <c r="D1692" s="370">
        <f>IF(B1692=0,0,VLOOKUP(C1692,competitors!$B$1:$C$1550,2,FALSE))</f>
        <v>0</v>
      </c>
    </row>
    <row r="1693" spans="3:4">
      <c r="C1693" s="370">
        <f>IF(B1693=0,0,VLOOKUP(B1693,competitors!$A$1:$B$1550,2,FALSE))</f>
        <v>0</v>
      </c>
      <c r="D1693" s="370">
        <f>IF(B1693=0,0,VLOOKUP(C1693,competitors!$B$1:$C$1550,2,FALSE))</f>
        <v>0</v>
      </c>
    </row>
    <row r="1694" spans="3:4">
      <c r="C1694" s="370">
        <f>IF(B1694=0,0,VLOOKUP(B1694,competitors!$A$1:$B$1550,2,FALSE))</f>
        <v>0</v>
      </c>
      <c r="D1694" s="370">
        <f>IF(B1694=0,0,VLOOKUP(C1694,competitors!$B$1:$C$1550,2,FALSE))</f>
        <v>0</v>
      </c>
    </row>
    <row r="1695" spans="3:4">
      <c r="C1695" s="370">
        <f>IF(B1695=0,0,VLOOKUP(B1695,competitors!$A$1:$B$1550,2,FALSE))</f>
        <v>0</v>
      </c>
      <c r="D1695" s="370">
        <f>IF(B1695=0,0,VLOOKUP(C1695,competitors!$B$1:$C$1550,2,FALSE))</f>
        <v>0</v>
      </c>
    </row>
    <row r="1696" spans="3:4">
      <c r="C1696" s="370">
        <f>IF(B1696=0,0,VLOOKUP(B1696,competitors!$A$1:$B$1550,2,FALSE))</f>
        <v>0</v>
      </c>
      <c r="D1696" s="370">
        <f>IF(B1696=0,0,VLOOKUP(C1696,competitors!$B$1:$C$1550,2,FALSE))</f>
        <v>0</v>
      </c>
    </row>
    <row r="1697" spans="3:4">
      <c r="C1697" s="370">
        <f>IF(B1697=0,0,VLOOKUP(B1697,competitors!$A$1:$B$1550,2,FALSE))</f>
        <v>0</v>
      </c>
      <c r="D1697" s="370">
        <f>IF(B1697=0,0,VLOOKUP(C1697,competitors!$B$1:$C$1550,2,FALSE))</f>
        <v>0</v>
      </c>
    </row>
    <row r="1698" spans="3:4">
      <c r="C1698" s="370">
        <f>IF(B1698=0,0,VLOOKUP(B1698,competitors!$A$1:$B$1550,2,FALSE))</f>
        <v>0</v>
      </c>
      <c r="D1698" s="370">
        <f>IF(B1698=0,0,VLOOKUP(C1698,competitors!$B$1:$C$1550,2,FALSE))</f>
        <v>0</v>
      </c>
    </row>
    <row r="1699" spans="3:4">
      <c r="C1699" s="370">
        <f>IF(B1699=0,0,VLOOKUP(B1699,competitors!$A$1:$B$1550,2,FALSE))</f>
        <v>0</v>
      </c>
      <c r="D1699" s="370">
        <f>IF(B1699=0,0,VLOOKUP(C1699,competitors!$B$1:$C$1550,2,FALSE))</f>
        <v>0</v>
      </c>
    </row>
    <row r="1700" spans="3:4">
      <c r="C1700" s="370">
        <f>IF(B1700=0,0,VLOOKUP(B1700,competitors!$A$1:$B$1550,2,FALSE))</f>
        <v>0</v>
      </c>
      <c r="D1700" s="370">
        <f>IF(B1700=0,0,VLOOKUP(C1700,competitors!$B$1:$C$1550,2,FALSE))</f>
        <v>0</v>
      </c>
    </row>
    <row r="1701" spans="3:4">
      <c r="C1701" s="370">
        <f>IF(B1701=0,0,VLOOKUP(B1701,competitors!$A$1:$B$1550,2,FALSE))</f>
        <v>0</v>
      </c>
      <c r="D1701" s="370">
        <f>IF(B1701=0,0,VLOOKUP(C1701,competitors!$B$1:$C$1550,2,FALSE))</f>
        <v>0</v>
      </c>
    </row>
    <row r="1702" spans="3:4">
      <c r="C1702" s="370">
        <f>IF(B1702=0,0,VLOOKUP(B1702,competitors!$A$1:$B$1550,2,FALSE))</f>
        <v>0</v>
      </c>
      <c r="D1702" s="370">
        <f>IF(B1702=0,0,VLOOKUP(C1702,competitors!$B$1:$C$1550,2,FALSE))</f>
        <v>0</v>
      </c>
    </row>
    <row r="1703" spans="3:4">
      <c r="C1703" s="370">
        <f>IF(B1703=0,0,VLOOKUP(B1703,competitors!$A$1:$B$1550,2,FALSE))</f>
        <v>0</v>
      </c>
      <c r="D1703" s="370">
        <f>IF(B1703=0,0,VLOOKUP(C1703,competitors!$B$1:$C$1550,2,FALSE))</f>
        <v>0</v>
      </c>
    </row>
    <row r="1704" spans="3:4">
      <c r="C1704" s="370">
        <f>IF(B1704=0,0,VLOOKUP(B1704,competitors!$A$1:$B$1550,2,FALSE))</f>
        <v>0</v>
      </c>
      <c r="D1704" s="370">
        <f>IF(B1704=0,0,VLOOKUP(C1704,competitors!$B$1:$C$1550,2,FALSE))</f>
        <v>0</v>
      </c>
    </row>
    <row r="1705" spans="3:4">
      <c r="C1705" s="370">
        <f>IF(B1705=0,0,VLOOKUP(B1705,competitors!$A$1:$B$1550,2,FALSE))</f>
        <v>0</v>
      </c>
      <c r="D1705" s="370">
        <f>IF(B1705=0,0,VLOOKUP(C1705,competitors!$B$1:$C$1550,2,FALSE))</f>
        <v>0</v>
      </c>
    </row>
    <row r="1706" spans="3:4">
      <c r="C1706" s="370">
        <f>IF(B1706=0,0,VLOOKUP(B1706,competitors!$A$1:$B$1550,2,FALSE))</f>
        <v>0</v>
      </c>
      <c r="D1706" s="370">
        <f>IF(B1706=0,0,VLOOKUP(C1706,competitors!$B$1:$C$1550,2,FALSE))</f>
        <v>0</v>
      </c>
    </row>
    <row r="1707" spans="3:4">
      <c r="C1707" s="370">
        <f>IF(B1707=0,0,VLOOKUP(B1707,competitors!$A$1:$B$1550,2,FALSE))</f>
        <v>0</v>
      </c>
      <c r="D1707" s="370">
        <f>IF(B1707=0,0,VLOOKUP(C1707,competitors!$B$1:$C$1550,2,FALSE))</f>
        <v>0</v>
      </c>
    </row>
    <row r="1708" spans="3:4">
      <c r="C1708" s="370">
        <f>IF(B1708=0,0,VLOOKUP(B1708,competitors!$A$1:$B$1550,2,FALSE))</f>
        <v>0</v>
      </c>
      <c r="D1708" s="370">
        <f>IF(B1708=0,0,VLOOKUP(C1708,competitors!$B$1:$C$1550,2,FALSE))</f>
        <v>0</v>
      </c>
    </row>
    <row r="1709" spans="3:4">
      <c r="C1709" s="370">
        <f>IF(B1709=0,0,VLOOKUP(B1709,competitors!$A$1:$B$1550,2,FALSE))</f>
        <v>0</v>
      </c>
      <c r="D1709" s="370">
        <f>IF(B1709=0,0,VLOOKUP(C1709,competitors!$B$1:$C$1550,2,FALSE))</f>
        <v>0</v>
      </c>
    </row>
    <row r="1710" spans="3:4">
      <c r="C1710" s="370">
        <f>IF(B1710=0,0,VLOOKUP(B1710,competitors!$A$1:$B$1550,2,FALSE))</f>
        <v>0</v>
      </c>
      <c r="D1710" s="370">
        <f>IF(B1710=0,0,VLOOKUP(C1710,competitors!$B$1:$C$1550,2,FALSE))</f>
        <v>0</v>
      </c>
    </row>
    <row r="1711" spans="3:4">
      <c r="C1711" s="370">
        <f>IF(B1711=0,0,VLOOKUP(B1711,competitors!$A$1:$B$1550,2,FALSE))</f>
        <v>0</v>
      </c>
      <c r="D1711" s="370">
        <f>IF(B1711=0,0,VLOOKUP(C1711,competitors!$B$1:$C$1550,2,FALSE))</f>
        <v>0</v>
      </c>
    </row>
    <row r="1712" spans="3:4">
      <c r="C1712" s="370">
        <f>IF(B1712=0,0,VLOOKUP(B1712,competitors!$A$1:$B$1550,2,FALSE))</f>
        <v>0</v>
      </c>
      <c r="D1712" s="370">
        <f>IF(B1712=0,0,VLOOKUP(C1712,competitors!$B$1:$C$1550,2,FALSE))</f>
        <v>0</v>
      </c>
    </row>
    <row r="1713" spans="3:4">
      <c r="C1713" s="370">
        <f>IF(B1713=0,0,VLOOKUP(B1713,competitors!$A$1:$B$1550,2,FALSE))</f>
        <v>0</v>
      </c>
      <c r="D1713" s="370">
        <f>IF(B1713=0,0,VLOOKUP(C1713,competitors!$B$1:$C$1550,2,FALSE))</f>
        <v>0</v>
      </c>
    </row>
    <row r="1714" spans="3:4">
      <c r="C1714" s="370">
        <f>IF(B1714=0,0,VLOOKUP(B1714,competitors!$A$1:$B$1550,2,FALSE))</f>
        <v>0</v>
      </c>
      <c r="D1714" s="370">
        <f>IF(B1714=0,0,VLOOKUP(C1714,competitors!$B$1:$C$1550,2,FALSE))</f>
        <v>0</v>
      </c>
    </row>
    <row r="1715" spans="3:4">
      <c r="C1715" s="370">
        <f>IF(B1715=0,0,VLOOKUP(B1715,competitors!$A$1:$B$1550,2,FALSE))</f>
        <v>0</v>
      </c>
      <c r="D1715" s="370">
        <f>IF(B1715=0,0,VLOOKUP(C1715,competitors!$B$1:$C$1550,2,FALSE))</f>
        <v>0</v>
      </c>
    </row>
    <row r="1716" spans="3:4">
      <c r="C1716" s="370">
        <f>IF(B1716=0,0,VLOOKUP(B1716,competitors!$A$1:$B$1550,2,FALSE))</f>
        <v>0</v>
      </c>
      <c r="D1716" s="370">
        <f>IF(B1716=0,0,VLOOKUP(C1716,competitors!$B$1:$C$1550,2,FALSE))</f>
        <v>0</v>
      </c>
    </row>
    <row r="1717" spans="3:4">
      <c r="C1717" s="370">
        <f>IF(B1717=0,0,VLOOKUP(B1717,competitors!$A$1:$B$1550,2,FALSE))</f>
        <v>0</v>
      </c>
      <c r="D1717" s="370">
        <f>IF(B1717=0,0,VLOOKUP(C1717,competitors!$B$1:$C$1550,2,FALSE))</f>
        <v>0</v>
      </c>
    </row>
    <row r="1718" spans="3:4">
      <c r="C1718" s="370">
        <f>IF(B1718=0,0,VLOOKUP(B1718,competitors!$A$1:$B$1550,2,FALSE))</f>
        <v>0</v>
      </c>
      <c r="D1718" s="370">
        <f>IF(B1718=0,0,VLOOKUP(C1718,competitors!$B$1:$C$1550,2,FALSE))</f>
        <v>0</v>
      </c>
    </row>
    <row r="1719" spans="3:4">
      <c r="C1719" s="370">
        <f>IF(B1719=0,0,VLOOKUP(B1719,competitors!$A$1:$B$1550,2,FALSE))</f>
        <v>0</v>
      </c>
      <c r="D1719" s="370">
        <f>IF(B1719=0,0,VLOOKUP(C1719,competitors!$B$1:$C$1550,2,FALSE))</f>
        <v>0</v>
      </c>
    </row>
    <row r="1720" spans="3:4">
      <c r="C1720" s="370">
        <f>IF(B1720=0,0,VLOOKUP(B1720,competitors!$A$1:$B$1550,2,FALSE))</f>
        <v>0</v>
      </c>
      <c r="D1720" s="370">
        <f>IF(B1720=0,0,VLOOKUP(C1720,competitors!$B$1:$C$1550,2,FALSE))</f>
        <v>0</v>
      </c>
    </row>
    <row r="1721" spans="3:4">
      <c r="C1721" s="370">
        <f>IF(B1721=0,0,VLOOKUP(B1721,competitors!$A$1:$B$1550,2,FALSE))</f>
        <v>0</v>
      </c>
      <c r="D1721" s="370">
        <f>IF(B1721=0,0,VLOOKUP(C1721,competitors!$B$1:$C$1550,2,FALSE))</f>
        <v>0</v>
      </c>
    </row>
    <row r="1722" spans="3:4">
      <c r="C1722" s="370">
        <f>IF(B1722=0,0,VLOOKUP(B1722,competitors!$A$1:$B$1550,2,FALSE))</f>
        <v>0</v>
      </c>
      <c r="D1722" s="370">
        <f>IF(B1722=0,0,VLOOKUP(C1722,competitors!$B$1:$C$1550,2,FALSE))</f>
        <v>0</v>
      </c>
    </row>
    <row r="1723" spans="3:4">
      <c r="C1723" s="370">
        <f>IF(B1723=0,0,VLOOKUP(B1723,competitors!$A$1:$B$1550,2,FALSE))</f>
        <v>0</v>
      </c>
      <c r="D1723" s="370">
        <f>IF(B1723=0,0,VLOOKUP(C1723,competitors!$B$1:$C$1550,2,FALSE))</f>
        <v>0</v>
      </c>
    </row>
    <row r="1724" spans="3:4">
      <c r="C1724" s="370">
        <f>IF(B1724=0,0,VLOOKUP(B1724,competitors!$A$1:$B$1550,2,FALSE))</f>
        <v>0</v>
      </c>
      <c r="D1724" s="370">
        <f>IF(B1724=0,0,VLOOKUP(C1724,competitors!$B$1:$C$1550,2,FALSE))</f>
        <v>0</v>
      </c>
    </row>
    <row r="1725" spans="3:4">
      <c r="C1725" s="370">
        <f>IF(B1725=0,0,VLOOKUP(B1725,competitors!$A$1:$B$1550,2,FALSE))</f>
        <v>0</v>
      </c>
      <c r="D1725" s="370">
        <f>IF(B1725=0,0,VLOOKUP(C1725,competitors!$B$1:$C$1550,2,FALSE))</f>
        <v>0</v>
      </c>
    </row>
    <row r="1726" spans="3:4">
      <c r="C1726" s="370">
        <f>IF(B1726=0,0,VLOOKUP(B1726,competitors!$A$1:$B$1550,2,FALSE))</f>
        <v>0</v>
      </c>
      <c r="D1726" s="370">
        <f>IF(B1726=0,0,VLOOKUP(C1726,competitors!$B$1:$C$1550,2,FALSE))</f>
        <v>0</v>
      </c>
    </row>
    <row r="1727" spans="3:4">
      <c r="C1727" s="370">
        <f>IF(B1727=0,0,VLOOKUP(B1727,competitors!$A$1:$B$1550,2,FALSE))</f>
        <v>0</v>
      </c>
      <c r="D1727" s="370">
        <f>IF(B1727=0,0,VLOOKUP(C1727,competitors!$B$1:$C$1550,2,FALSE))</f>
        <v>0</v>
      </c>
    </row>
    <row r="1728" spans="3:4">
      <c r="C1728" s="370">
        <f>IF(B1728=0,0,VLOOKUP(B1728,competitors!$A$1:$B$1550,2,FALSE))</f>
        <v>0</v>
      </c>
      <c r="D1728" s="370">
        <f>IF(B1728=0,0,VLOOKUP(C1728,competitors!$B$1:$C$1550,2,FALSE))</f>
        <v>0</v>
      </c>
    </row>
    <row r="1729" spans="3:4">
      <c r="C1729" s="370">
        <f>IF(B1729=0,0,VLOOKUP(B1729,competitors!$A$1:$B$1550,2,FALSE))</f>
        <v>0</v>
      </c>
      <c r="D1729" s="370">
        <f>IF(B1729=0,0,VLOOKUP(C1729,competitors!$B$1:$C$1550,2,FALSE))</f>
        <v>0</v>
      </c>
    </row>
    <row r="1730" spans="3:4">
      <c r="C1730" s="370">
        <f>IF(B1730=0,0,VLOOKUP(B1730,competitors!$A$1:$B$1550,2,FALSE))</f>
        <v>0</v>
      </c>
      <c r="D1730" s="370">
        <f>IF(B1730=0,0,VLOOKUP(C1730,competitors!$B$1:$C$1550,2,FALSE))</f>
        <v>0</v>
      </c>
    </row>
    <row r="1731" spans="3:4">
      <c r="C1731" s="370">
        <f>IF(B1731=0,0,VLOOKUP(B1731,competitors!$A$1:$B$1550,2,FALSE))</f>
        <v>0</v>
      </c>
      <c r="D1731" s="370">
        <f>IF(B1731=0,0,VLOOKUP(C1731,competitors!$B$1:$C$1550,2,FALSE))</f>
        <v>0</v>
      </c>
    </row>
    <row r="1732" spans="3:4">
      <c r="C1732" s="370">
        <f>IF(B1732=0,0,VLOOKUP(B1732,competitors!$A$1:$B$1550,2,FALSE))</f>
        <v>0</v>
      </c>
      <c r="D1732" s="370">
        <f>IF(B1732=0,0,VLOOKUP(C1732,competitors!$B$1:$C$1550,2,FALSE))</f>
        <v>0</v>
      </c>
    </row>
    <row r="1733" spans="3:4">
      <c r="C1733" s="370">
        <f>IF(B1733=0,0,VLOOKUP(B1733,competitors!$A$1:$B$1550,2,FALSE))</f>
        <v>0</v>
      </c>
      <c r="D1733" s="370">
        <f>IF(B1733=0,0,VLOOKUP(C1733,competitors!$B$1:$C$1550,2,FALSE))</f>
        <v>0</v>
      </c>
    </row>
    <row r="1734" spans="3:4">
      <c r="C1734" s="370">
        <f>IF(B1734=0,0,VLOOKUP(B1734,competitors!$A$1:$B$1550,2,FALSE))</f>
        <v>0</v>
      </c>
      <c r="D1734" s="370">
        <f>IF(B1734=0,0,VLOOKUP(C1734,competitors!$B$1:$C$1550,2,FALSE))</f>
        <v>0</v>
      </c>
    </row>
    <row r="1735" spans="3:4">
      <c r="C1735" s="370">
        <f>IF(B1735=0,0,VLOOKUP(B1735,competitors!$A$1:$B$1550,2,FALSE))</f>
        <v>0</v>
      </c>
      <c r="D1735" s="370">
        <f>IF(B1735=0,0,VLOOKUP(C1735,competitors!$B$1:$C$1550,2,FALSE))</f>
        <v>0</v>
      </c>
    </row>
    <row r="1736" spans="3:4">
      <c r="C1736" s="370">
        <f>IF(B1736=0,0,VLOOKUP(B1736,competitors!$A$1:$B$1550,2,FALSE))</f>
        <v>0</v>
      </c>
      <c r="D1736" s="370">
        <f>IF(B1736=0,0,VLOOKUP(C1736,competitors!$B$1:$C$1550,2,FALSE))</f>
        <v>0</v>
      </c>
    </row>
    <row r="1737" spans="3:4">
      <c r="C1737" s="370">
        <f>IF(B1737=0,0,VLOOKUP(B1737,competitors!$A$1:$B$1550,2,FALSE))</f>
        <v>0</v>
      </c>
      <c r="D1737" s="370">
        <f>IF(B1737=0,0,VLOOKUP(C1737,competitors!$B$1:$C$1550,2,FALSE))</f>
        <v>0</v>
      </c>
    </row>
    <row r="1738" spans="3:4">
      <c r="C1738" s="370">
        <f>IF(B1738=0,0,VLOOKUP(B1738,competitors!$A$1:$B$1550,2,FALSE))</f>
        <v>0</v>
      </c>
      <c r="D1738" s="370">
        <f>IF(B1738=0,0,VLOOKUP(C1738,competitors!$B$1:$C$1550,2,FALSE))</f>
        <v>0</v>
      </c>
    </row>
    <row r="1739" spans="3:4">
      <c r="C1739" s="370">
        <f>IF(B1739=0,0,VLOOKUP(B1739,competitors!$A$1:$B$1550,2,FALSE))</f>
        <v>0</v>
      </c>
      <c r="D1739" s="370">
        <f>IF(B1739=0,0,VLOOKUP(C1739,competitors!$B$1:$C$1550,2,FALSE))</f>
        <v>0</v>
      </c>
    </row>
    <row r="1740" spans="3:4">
      <c r="C1740" s="370">
        <f>IF(B1740=0,0,VLOOKUP(B1740,competitors!$A$1:$B$1550,2,FALSE))</f>
        <v>0</v>
      </c>
      <c r="D1740" s="370">
        <f>IF(B1740=0,0,VLOOKUP(C1740,competitors!$B$1:$C$1550,2,FALSE))</f>
        <v>0</v>
      </c>
    </row>
    <row r="1741" spans="3:4">
      <c r="C1741" s="370">
        <f>IF(B1741=0,0,VLOOKUP(B1741,competitors!$A$1:$B$1550,2,FALSE))</f>
        <v>0</v>
      </c>
      <c r="D1741" s="370">
        <f>IF(B1741=0,0,VLOOKUP(C1741,competitors!$B$1:$C$1550,2,FALSE))</f>
        <v>0</v>
      </c>
    </row>
    <row r="1742" spans="3:4">
      <c r="C1742" s="370">
        <f>IF(B1742=0,0,VLOOKUP(B1742,competitors!$A$1:$B$1550,2,FALSE))</f>
        <v>0</v>
      </c>
      <c r="D1742" s="370">
        <f>IF(B1742=0,0,VLOOKUP(C1742,competitors!$B$1:$C$1550,2,FALSE))</f>
        <v>0</v>
      </c>
    </row>
    <row r="1743" spans="3:4">
      <c r="C1743" s="370">
        <f>IF(B1743=0,0,VLOOKUP(B1743,competitors!$A$1:$B$1550,2,FALSE))</f>
        <v>0</v>
      </c>
      <c r="D1743" s="370">
        <f>IF(B1743=0,0,VLOOKUP(C1743,competitors!$B$1:$C$1550,2,FALSE))</f>
        <v>0</v>
      </c>
    </row>
    <row r="1744" spans="3:4">
      <c r="C1744" s="370">
        <f>IF(B1744=0,0,VLOOKUP(B1744,competitors!$A$1:$B$1550,2,FALSE))</f>
        <v>0</v>
      </c>
      <c r="D1744" s="370">
        <f>IF(B1744=0,0,VLOOKUP(C1744,competitors!$B$1:$C$1550,2,FALSE))</f>
        <v>0</v>
      </c>
    </row>
    <row r="1745" spans="3:4">
      <c r="C1745" s="370">
        <f>IF(B1745=0,0,VLOOKUP(B1745,competitors!$A$1:$B$1550,2,FALSE))</f>
        <v>0</v>
      </c>
      <c r="D1745" s="370">
        <f>IF(B1745=0,0,VLOOKUP(C1745,competitors!$B$1:$C$1550,2,FALSE))</f>
        <v>0</v>
      </c>
    </row>
    <row r="1746" spans="3:4">
      <c r="C1746" s="370">
        <f>IF(B1746=0,0,VLOOKUP(B1746,competitors!$A$1:$B$1550,2,FALSE))</f>
        <v>0</v>
      </c>
      <c r="D1746" s="370">
        <f>IF(B1746=0,0,VLOOKUP(C1746,competitors!$B$1:$C$1550,2,FALSE))</f>
        <v>0</v>
      </c>
    </row>
    <row r="1747" spans="3:4">
      <c r="C1747" s="370">
        <f>IF(B1747=0,0,VLOOKUP(B1747,competitors!$A$1:$B$1550,2,FALSE))</f>
        <v>0</v>
      </c>
      <c r="D1747" s="370">
        <f>IF(B1747=0,0,VLOOKUP(C1747,competitors!$B$1:$C$1550,2,FALSE))</f>
        <v>0</v>
      </c>
    </row>
    <row r="1748" spans="3:4">
      <c r="C1748" s="370">
        <f>IF(B1748=0,0,VLOOKUP(B1748,competitors!$A$1:$B$1550,2,FALSE))</f>
        <v>0</v>
      </c>
      <c r="D1748" s="370">
        <f>IF(B1748=0,0,VLOOKUP(C1748,competitors!$B$1:$C$1550,2,FALSE))</f>
        <v>0</v>
      </c>
    </row>
    <row r="1749" spans="3:4">
      <c r="C1749" s="370">
        <f>IF(B1749=0,0,VLOOKUP(B1749,competitors!$A$1:$B$1550,2,FALSE))</f>
        <v>0</v>
      </c>
      <c r="D1749" s="370">
        <f>IF(B1749=0,0,VLOOKUP(C1749,competitors!$B$1:$C$1550,2,FALSE))</f>
        <v>0</v>
      </c>
    </row>
    <row r="1750" spans="3:4">
      <c r="C1750" s="370">
        <f>IF(B1750=0,0,VLOOKUP(B1750,competitors!$A$1:$B$1550,2,FALSE))</f>
        <v>0</v>
      </c>
      <c r="D1750" s="370">
        <f>IF(B1750=0,0,VLOOKUP(C1750,competitors!$B$1:$C$1550,2,FALSE))</f>
        <v>0</v>
      </c>
    </row>
    <row r="1751" spans="3:4">
      <c r="C1751" s="370">
        <f>IF(B1751=0,0,VLOOKUP(B1751,competitors!$A$1:$B$1550,2,FALSE))</f>
        <v>0</v>
      </c>
      <c r="D1751" s="370">
        <f>IF(B1751=0,0,VLOOKUP(C1751,competitors!$B$1:$C$1550,2,FALSE))</f>
        <v>0</v>
      </c>
    </row>
    <row r="1752" spans="3:4">
      <c r="C1752" s="370">
        <f>IF(B1752=0,0,VLOOKUP(B1752,competitors!$A$1:$B$1550,2,FALSE))</f>
        <v>0</v>
      </c>
      <c r="D1752" s="370">
        <f>IF(B1752=0,0,VLOOKUP(C1752,competitors!$B$1:$C$1550,2,FALSE))</f>
        <v>0</v>
      </c>
    </row>
    <row r="1753" spans="3:4">
      <c r="C1753" s="370">
        <f>IF(B1753=0,0,VLOOKUP(B1753,competitors!$A$1:$B$1550,2,FALSE))</f>
        <v>0</v>
      </c>
      <c r="D1753" s="370">
        <f>IF(B1753=0,0,VLOOKUP(C1753,competitors!$B$1:$C$1550,2,FALSE))</f>
        <v>0</v>
      </c>
    </row>
    <row r="1754" spans="3:4">
      <c r="C1754" s="370">
        <f>IF(B1754=0,0,VLOOKUP(B1754,competitors!$A$1:$B$1550,2,FALSE))</f>
        <v>0</v>
      </c>
      <c r="D1754" s="370">
        <f>IF(B1754=0,0,VLOOKUP(C1754,competitors!$B$1:$C$1550,2,FALSE))</f>
        <v>0</v>
      </c>
    </row>
    <row r="1755" spans="3:4">
      <c r="C1755" s="370">
        <f>IF(B1755=0,0,VLOOKUP(B1755,competitors!$A$1:$B$1550,2,FALSE))</f>
        <v>0</v>
      </c>
      <c r="D1755" s="370">
        <f>IF(B1755=0,0,VLOOKUP(C1755,competitors!$B$1:$C$1550,2,FALSE))</f>
        <v>0</v>
      </c>
    </row>
    <row r="1756" spans="3:4">
      <c r="C1756" s="370">
        <f>IF(B1756=0,0,VLOOKUP(B1756,competitors!$A$1:$B$1550,2,FALSE))</f>
        <v>0</v>
      </c>
      <c r="D1756" s="370">
        <f>IF(B1756=0,0,VLOOKUP(C1756,competitors!$B$1:$C$1550,2,FALSE))</f>
        <v>0</v>
      </c>
    </row>
    <row r="1757" spans="3:4">
      <c r="C1757" s="370">
        <f>IF(B1757=0,0,VLOOKUP(B1757,competitors!$A$1:$B$1550,2,FALSE))</f>
        <v>0</v>
      </c>
      <c r="D1757" s="370">
        <f>IF(B1757=0,0,VLOOKUP(C1757,competitors!$B$1:$C$1550,2,FALSE))</f>
        <v>0</v>
      </c>
    </row>
    <row r="1758" spans="3:4">
      <c r="C1758" s="370">
        <f>IF(B1758=0,0,VLOOKUP(B1758,competitors!$A$1:$B$1550,2,FALSE))</f>
        <v>0</v>
      </c>
      <c r="D1758" s="370">
        <f>IF(B1758=0,0,VLOOKUP(C1758,competitors!$B$1:$C$1550,2,FALSE))</f>
        <v>0</v>
      </c>
    </row>
    <row r="1759" spans="3:4">
      <c r="C1759" s="370">
        <f>IF(B1759=0,0,VLOOKUP(B1759,competitors!$A$1:$B$1550,2,FALSE))</f>
        <v>0</v>
      </c>
      <c r="D1759" s="370">
        <f>IF(B1759=0,0,VLOOKUP(C1759,competitors!$B$1:$C$1550,2,FALSE))</f>
        <v>0</v>
      </c>
    </row>
    <row r="1760" spans="3:4">
      <c r="C1760" s="370">
        <f>IF(B1760=0,0,VLOOKUP(B1760,competitors!$A$1:$B$1550,2,FALSE))</f>
        <v>0</v>
      </c>
      <c r="D1760" s="370">
        <f>IF(B1760=0,0,VLOOKUP(C1760,competitors!$B$1:$C$1550,2,FALSE))</f>
        <v>0</v>
      </c>
    </row>
    <row r="1761" spans="3:4">
      <c r="C1761" s="370">
        <f>IF(B1761=0,0,VLOOKUP(B1761,competitors!$A$1:$B$1550,2,FALSE))</f>
        <v>0</v>
      </c>
      <c r="D1761" s="370">
        <f>IF(B1761=0,0,VLOOKUP(C1761,competitors!$B$1:$C$1550,2,FALSE))</f>
        <v>0</v>
      </c>
    </row>
    <row r="1762" spans="3:4">
      <c r="C1762" s="370">
        <f>IF(B1762=0,0,VLOOKUP(B1762,competitors!$A$1:$B$1550,2,FALSE))</f>
        <v>0</v>
      </c>
      <c r="D1762" s="370">
        <f>IF(B1762=0,0,VLOOKUP(C1762,competitors!$B$1:$C$1550,2,FALSE))</f>
        <v>0</v>
      </c>
    </row>
    <row r="1763" spans="3:4">
      <c r="C1763" s="370">
        <f>IF(B1763=0,0,VLOOKUP(B1763,competitors!$A$1:$B$1550,2,FALSE))</f>
        <v>0</v>
      </c>
      <c r="D1763" s="370">
        <f>IF(B1763=0,0,VLOOKUP(C1763,competitors!$B$1:$C$1550,2,FALSE))</f>
        <v>0</v>
      </c>
    </row>
    <row r="1764" spans="3:4">
      <c r="C1764" s="370">
        <f>IF(B1764=0,0,VLOOKUP(B1764,competitors!$A$1:$B$1550,2,FALSE))</f>
        <v>0</v>
      </c>
      <c r="D1764" s="370">
        <f>IF(B1764=0,0,VLOOKUP(C1764,competitors!$B$1:$C$1550,2,FALSE))</f>
        <v>0</v>
      </c>
    </row>
    <row r="1765" spans="3:4">
      <c r="C1765" s="370">
        <f>IF(B1765=0,0,VLOOKUP(B1765,competitors!$A$1:$B$1550,2,FALSE))</f>
        <v>0</v>
      </c>
      <c r="D1765" s="370">
        <f>IF(B1765=0,0,VLOOKUP(C1765,competitors!$B$1:$C$1550,2,FALSE))</f>
        <v>0</v>
      </c>
    </row>
    <row r="1766" spans="3:4">
      <c r="C1766" s="370">
        <f>IF(B1766=0,0,VLOOKUP(B1766,competitors!$A$1:$B$1550,2,FALSE))</f>
        <v>0</v>
      </c>
      <c r="D1766" s="370">
        <f>IF(B1766=0,0,VLOOKUP(C1766,competitors!$B$1:$C$1550,2,FALSE))</f>
        <v>0</v>
      </c>
    </row>
    <row r="1767" spans="3:4">
      <c r="C1767" s="370">
        <f>IF(B1767=0,0,VLOOKUP(B1767,competitors!$A$1:$B$1550,2,FALSE))</f>
        <v>0</v>
      </c>
      <c r="D1767" s="370">
        <f>IF(B1767=0,0,VLOOKUP(C1767,competitors!$B$1:$C$1550,2,FALSE))</f>
        <v>0</v>
      </c>
    </row>
    <row r="1768" spans="3:4">
      <c r="C1768" s="370">
        <f>IF(B1768=0,0,VLOOKUP(B1768,competitors!$A$1:$B$1550,2,FALSE))</f>
        <v>0</v>
      </c>
      <c r="D1768" s="370">
        <f>IF(B1768=0,0,VLOOKUP(C1768,competitors!$B$1:$C$1550,2,FALSE))</f>
        <v>0</v>
      </c>
    </row>
    <row r="1769" spans="3:4">
      <c r="C1769" s="370">
        <f>IF(B1769=0,0,VLOOKUP(B1769,competitors!$A$1:$B$1550,2,FALSE))</f>
        <v>0</v>
      </c>
      <c r="D1769" s="370">
        <f>IF(B1769=0,0,VLOOKUP(C1769,competitors!$B$1:$C$1550,2,FALSE))</f>
        <v>0</v>
      </c>
    </row>
    <row r="1770" spans="3:4">
      <c r="C1770" s="370">
        <f>IF(B1770=0,0,VLOOKUP(B1770,competitors!$A$1:$B$1550,2,FALSE))</f>
        <v>0</v>
      </c>
      <c r="D1770" s="370">
        <f>IF(B1770=0,0,VLOOKUP(C1770,competitors!$B$1:$C$1550,2,FALSE))</f>
        <v>0</v>
      </c>
    </row>
    <row r="1771" spans="3:4">
      <c r="C1771" s="370">
        <f>IF(B1771=0,0,VLOOKUP(B1771,competitors!$A$1:$B$1550,2,FALSE))</f>
        <v>0</v>
      </c>
      <c r="D1771" s="370">
        <f>IF(B1771=0,0,VLOOKUP(C1771,competitors!$B$1:$C$1550,2,FALSE))</f>
        <v>0</v>
      </c>
    </row>
    <row r="1772" spans="3:4">
      <c r="C1772" s="370">
        <f>IF(B1772=0,0,VLOOKUP(B1772,competitors!$A$1:$B$1550,2,FALSE))</f>
        <v>0</v>
      </c>
      <c r="D1772" s="370">
        <f>IF(B1772=0,0,VLOOKUP(C1772,competitors!$B$1:$C$1550,2,FALSE))</f>
        <v>0</v>
      </c>
    </row>
    <row r="1773" spans="3:4">
      <c r="C1773" s="370">
        <f>IF(B1773=0,0,VLOOKUP(B1773,competitors!$A$1:$B$1550,2,FALSE))</f>
        <v>0</v>
      </c>
      <c r="D1773" s="370">
        <f>IF(B1773=0,0,VLOOKUP(C1773,competitors!$B$1:$C$1550,2,FALSE))</f>
        <v>0</v>
      </c>
    </row>
    <row r="1774" spans="3:4">
      <c r="C1774" s="370">
        <f>IF(B1774=0,0,VLOOKUP(B1774,competitors!$A$1:$B$1550,2,FALSE))</f>
        <v>0</v>
      </c>
      <c r="D1774" s="370">
        <f>IF(B1774=0,0,VLOOKUP(C1774,competitors!$B$1:$C$1550,2,FALSE))</f>
        <v>0</v>
      </c>
    </row>
    <row r="1775" spans="3:4">
      <c r="C1775" s="370">
        <f>IF(B1775=0,0,VLOOKUP(B1775,competitors!$A$1:$B$1550,2,FALSE))</f>
        <v>0</v>
      </c>
      <c r="D1775" s="370">
        <f>IF(B1775=0,0,VLOOKUP(C1775,competitors!$B$1:$C$1550,2,FALSE))</f>
        <v>0</v>
      </c>
    </row>
    <row r="1776" spans="3:4">
      <c r="C1776" s="370">
        <f>IF(B1776=0,0,VLOOKUP(B1776,competitors!$A$1:$B$1550,2,FALSE))</f>
        <v>0</v>
      </c>
      <c r="D1776" s="370">
        <f>IF(B1776=0,0,VLOOKUP(C1776,competitors!$B$1:$C$1550,2,FALSE))</f>
        <v>0</v>
      </c>
    </row>
    <row r="1777" spans="3:4">
      <c r="C1777" s="370">
        <f>IF(B1777=0,0,VLOOKUP(B1777,competitors!$A$1:$B$1550,2,FALSE))</f>
        <v>0</v>
      </c>
      <c r="D1777" s="370">
        <f>IF(B1777=0,0,VLOOKUP(C1777,competitors!$B$1:$C$1550,2,FALSE))</f>
        <v>0</v>
      </c>
    </row>
    <row r="1778" spans="3:4">
      <c r="C1778" s="370">
        <f>IF(B1778=0,0,VLOOKUP(B1778,competitors!$A$1:$B$1550,2,FALSE))</f>
        <v>0</v>
      </c>
      <c r="D1778" s="370">
        <f>IF(B1778=0,0,VLOOKUP(C1778,competitors!$B$1:$C$1550,2,FALSE))</f>
        <v>0</v>
      </c>
    </row>
    <row r="1779" spans="3:4">
      <c r="C1779" s="370">
        <f>IF(B1779=0,0,VLOOKUP(B1779,competitors!$A$1:$B$1550,2,FALSE))</f>
        <v>0</v>
      </c>
      <c r="D1779" s="370">
        <f>IF(B1779=0,0,VLOOKUP(C1779,competitors!$B$1:$C$1550,2,FALSE))</f>
        <v>0</v>
      </c>
    </row>
    <row r="1780" spans="3:4">
      <c r="C1780" s="370">
        <f>IF(B1780=0,0,VLOOKUP(B1780,competitors!$A$1:$B$1550,2,FALSE))</f>
        <v>0</v>
      </c>
      <c r="D1780" s="370">
        <f>IF(B1780=0,0,VLOOKUP(C1780,competitors!$B$1:$C$1550,2,FALSE))</f>
        <v>0</v>
      </c>
    </row>
    <row r="1781" spans="3:4">
      <c r="C1781" s="370">
        <f>IF(B1781=0,0,VLOOKUP(B1781,competitors!$A$1:$B$1550,2,FALSE))</f>
        <v>0</v>
      </c>
      <c r="D1781" s="370">
        <f>IF(B1781=0,0,VLOOKUP(C1781,competitors!$B$1:$C$1550,2,FALSE))</f>
        <v>0</v>
      </c>
    </row>
    <row r="1782" spans="3:4">
      <c r="C1782" s="370">
        <f>IF(B1782=0,0,VLOOKUP(B1782,competitors!$A$1:$B$1550,2,FALSE))</f>
        <v>0</v>
      </c>
      <c r="D1782" s="370">
        <f>IF(B1782=0,0,VLOOKUP(C1782,competitors!$B$1:$C$1550,2,FALSE))</f>
        <v>0</v>
      </c>
    </row>
    <row r="1783" spans="3:4">
      <c r="C1783" s="370">
        <f>IF(B1783=0,0,VLOOKUP(B1783,competitors!$A$1:$B$1550,2,FALSE))</f>
        <v>0</v>
      </c>
      <c r="D1783" s="370">
        <f>IF(B1783=0,0,VLOOKUP(C1783,competitors!$B$1:$C$1550,2,FALSE))</f>
        <v>0</v>
      </c>
    </row>
    <row r="1784" spans="3:4">
      <c r="C1784" s="370">
        <f>IF(B1784=0,0,VLOOKUP(B1784,competitors!$A$1:$B$1550,2,FALSE))</f>
        <v>0</v>
      </c>
      <c r="D1784" s="370">
        <f>IF(B1784=0,0,VLOOKUP(C1784,competitors!$B$1:$C$1550,2,FALSE))</f>
        <v>0</v>
      </c>
    </row>
    <row r="1785" spans="3:4">
      <c r="C1785" s="370">
        <f>IF(B1785=0,0,VLOOKUP(B1785,competitors!$A$1:$B$1550,2,FALSE))</f>
        <v>0</v>
      </c>
      <c r="D1785" s="370">
        <f>IF(B1785=0,0,VLOOKUP(C1785,competitors!$B$1:$C$1550,2,FALSE))</f>
        <v>0</v>
      </c>
    </row>
    <row r="1786" spans="3:4">
      <c r="C1786" s="370">
        <f>IF(B1786=0,0,VLOOKUP(B1786,competitors!$A$1:$B$1550,2,FALSE))</f>
        <v>0</v>
      </c>
      <c r="D1786" s="370">
        <f>IF(B1786=0,0,VLOOKUP(C1786,competitors!$B$1:$C$1550,2,FALSE))</f>
        <v>0</v>
      </c>
    </row>
    <row r="1787" spans="3:4">
      <c r="C1787" s="370">
        <f>IF(B1787=0,0,VLOOKUP(B1787,competitors!$A$1:$B$1550,2,FALSE))</f>
        <v>0</v>
      </c>
      <c r="D1787" s="370">
        <f>IF(B1787=0,0,VLOOKUP(C1787,competitors!$B$1:$C$1550,2,FALSE))</f>
        <v>0</v>
      </c>
    </row>
    <row r="1788" spans="3:4">
      <c r="C1788" s="370">
        <f>IF(B1788=0,0,VLOOKUP(B1788,competitors!$A$1:$B$1550,2,FALSE))</f>
        <v>0</v>
      </c>
      <c r="D1788" s="370">
        <f>IF(B1788=0,0,VLOOKUP(C1788,competitors!$B$1:$C$1550,2,FALSE))</f>
        <v>0</v>
      </c>
    </row>
    <row r="1789" spans="3:4">
      <c r="C1789" s="370">
        <f>IF(B1789=0,0,VLOOKUP(B1789,competitors!$A$1:$B$1550,2,FALSE))</f>
        <v>0</v>
      </c>
      <c r="D1789" s="370">
        <f>IF(B1789=0,0,VLOOKUP(C1789,competitors!$B$1:$C$1550,2,FALSE))</f>
        <v>0</v>
      </c>
    </row>
    <row r="1790" spans="3:4">
      <c r="C1790" s="370">
        <f>IF(B1790=0,0,VLOOKUP(B1790,competitors!$A$1:$B$1550,2,FALSE))</f>
        <v>0</v>
      </c>
      <c r="D1790" s="370">
        <f>IF(B1790=0,0,VLOOKUP(C1790,competitors!$B$1:$C$1550,2,FALSE))</f>
        <v>0</v>
      </c>
    </row>
    <row r="1791" spans="3:4">
      <c r="C1791" s="370">
        <f>IF(B1791=0,0,VLOOKUP(B1791,competitors!$A$1:$B$1550,2,FALSE))</f>
        <v>0</v>
      </c>
      <c r="D1791" s="370">
        <f>IF(B1791=0,0,VLOOKUP(C1791,competitors!$B$1:$C$1550,2,FALSE))</f>
        <v>0</v>
      </c>
    </row>
    <row r="1792" spans="3:4">
      <c r="C1792" s="370">
        <f>IF(B1792=0,0,VLOOKUP(B1792,competitors!$A$1:$B$1550,2,FALSE))</f>
        <v>0</v>
      </c>
      <c r="D1792" s="370">
        <f>IF(B1792=0,0,VLOOKUP(C1792,competitors!$B$1:$C$1550,2,FALSE))</f>
        <v>0</v>
      </c>
    </row>
    <row r="1793" spans="3:4">
      <c r="C1793" s="370">
        <f>IF(B1793=0,0,VLOOKUP(B1793,competitors!$A$1:$B$1550,2,FALSE))</f>
        <v>0</v>
      </c>
      <c r="D1793" s="370">
        <f>IF(B1793=0,0,VLOOKUP(C1793,competitors!$B$1:$C$1550,2,FALSE))</f>
        <v>0</v>
      </c>
    </row>
    <row r="1794" spans="3:4">
      <c r="C1794" s="370">
        <f>IF(B1794=0,0,VLOOKUP(B1794,competitors!$A$1:$B$1550,2,FALSE))</f>
        <v>0</v>
      </c>
      <c r="D1794" s="370">
        <f>IF(B1794=0,0,VLOOKUP(C1794,competitors!$B$1:$C$1550,2,FALSE))</f>
        <v>0</v>
      </c>
    </row>
    <row r="1795" spans="3:4">
      <c r="C1795" s="370">
        <f>IF(B1795=0,0,VLOOKUP(B1795,competitors!$A$1:$B$1550,2,FALSE))</f>
        <v>0</v>
      </c>
      <c r="D1795" s="370">
        <f>IF(B1795=0,0,VLOOKUP(C1795,competitors!$B$1:$C$1550,2,FALSE))</f>
        <v>0</v>
      </c>
    </row>
    <row r="1796" spans="3:4">
      <c r="C1796" s="370">
        <f>IF(B1796=0,0,VLOOKUP(B1796,competitors!$A$1:$B$1550,2,FALSE))</f>
        <v>0</v>
      </c>
      <c r="D1796" s="370">
        <f>IF(B1796=0,0,VLOOKUP(C1796,competitors!$B$1:$C$1550,2,FALSE))</f>
        <v>0</v>
      </c>
    </row>
    <row r="1797" spans="3:4">
      <c r="C1797" s="370">
        <f>IF(B1797=0,0,VLOOKUP(B1797,competitors!$A$1:$B$1550,2,FALSE))</f>
        <v>0</v>
      </c>
      <c r="D1797" s="370">
        <f>IF(B1797=0,0,VLOOKUP(C1797,competitors!$B$1:$C$1550,2,FALSE))</f>
        <v>0</v>
      </c>
    </row>
    <row r="1798" spans="3:4">
      <c r="C1798" s="370">
        <f>IF(B1798=0,0,VLOOKUP(B1798,competitors!$A$1:$B$1550,2,FALSE))</f>
        <v>0</v>
      </c>
      <c r="D1798" s="370">
        <f>IF(B1798=0,0,VLOOKUP(C1798,competitors!$B$1:$C$1550,2,FALSE))</f>
        <v>0</v>
      </c>
    </row>
    <row r="1799" spans="3:4">
      <c r="C1799" s="370">
        <f>IF(B1799=0,0,VLOOKUP(B1799,competitors!$A$1:$B$1550,2,FALSE))</f>
        <v>0</v>
      </c>
      <c r="D1799" s="370">
        <f>IF(B1799=0,0,VLOOKUP(C1799,competitors!$B$1:$C$1550,2,FALSE))</f>
        <v>0</v>
      </c>
    </row>
    <row r="1800" spans="3:4">
      <c r="C1800" s="370">
        <f>IF(B1800=0,0,VLOOKUP(B1800,competitors!$A$1:$B$1550,2,FALSE))</f>
        <v>0</v>
      </c>
      <c r="D1800" s="370">
        <f>IF(B1800=0,0,VLOOKUP(C1800,competitors!$B$1:$C$1550,2,FALSE))</f>
        <v>0</v>
      </c>
    </row>
    <row r="1801" spans="3:4">
      <c r="C1801" s="370">
        <f>IF(B1801=0,0,VLOOKUP(B1801,competitors!$A$1:$B$1550,2,FALSE))</f>
        <v>0</v>
      </c>
      <c r="D1801" s="370">
        <f>IF(B1801=0,0,VLOOKUP(C1801,competitors!$B$1:$C$1550,2,FALSE))</f>
        <v>0</v>
      </c>
    </row>
    <row r="1802" spans="3:4">
      <c r="C1802" s="370">
        <f>IF(B1802=0,0,VLOOKUP(B1802,competitors!$A$1:$B$1550,2,FALSE))</f>
        <v>0</v>
      </c>
      <c r="D1802" s="370">
        <f>IF(B1802=0,0,VLOOKUP(C1802,competitors!$B$1:$C$1550,2,FALSE))</f>
        <v>0</v>
      </c>
    </row>
    <row r="1803" spans="3:4">
      <c r="C1803" s="370">
        <f>IF(B1803=0,0,VLOOKUP(B1803,competitors!$A$1:$B$1550,2,FALSE))</f>
        <v>0</v>
      </c>
      <c r="D1803" s="370">
        <f>IF(B1803=0,0,VLOOKUP(C1803,competitors!$B$1:$C$1550,2,FALSE))</f>
        <v>0</v>
      </c>
    </row>
    <row r="1804" spans="3:4">
      <c r="C1804" s="370">
        <f>IF(B1804=0,0,VLOOKUP(B1804,competitors!$A$1:$B$1550,2,FALSE))</f>
        <v>0</v>
      </c>
      <c r="D1804" s="370">
        <f>IF(B1804=0,0,VLOOKUP(C1804,competitors!$B$1:$C$1550,2,FALSE))</f>
        <v>0</v>
      </c>
    </row>
    <row r="1805" spans="3:4">
      <c r="C1805" s="370">
        <f>IF(B1805=0,0,VLOOKUP(B1805,competitors!$A$1:$B$1550,2,FALSE))</f>
        <v>0</v>
      </c>
      <c r="D1805" s="370">
        <f>IF(B1805=0,0,VLOOKUP(C1805,competitors!$B$1:$C$1550,2,FALSE))</f>
        <v>0</v>
      </c>
    </row>
    <row r="1806" spans="3:4">
      <c r="C1806" s="370">
        <f>IF(B1806=0,0,VLOOKUP(B1806,competitors!$A$1:$B$1550,2,FALSE))</f>
        <v>0</v>
      </c>
      <c r="D1806" s="370">
        <f>IF(B1806=0,0,VLOOKUP(C1806,competitors!$B$1:$C$1550,2,FALSE))</f>
        <v>0</v>
      </c>
    </row>
    <row r="1807" spans="3:4">
      <c r="C1807" s="370">
        <f>IF(B1807=0,0,VLOOKUP(B1807,competitors!$A$1:$B$1550,2,FALSE))</f>
        <v>0</v>
      </c>
      <c r="D1807" s="370">
        <f>IF(B1807=0,0,VLOOKUP(C1807,competitors!$B$1:$C$1550,2,FALSE))</f>
        <v>0</v>
      </c>
    </row>
    <row r="1808" spans="3:4">
      <c r="C1808" s="370">
        <f>IF(B1808=0,0,VLOOKUP(B1808,competitors!$A$1:$B$1550,2,FALSE))</f>
        <v>0</v>
      </c>
      <c r="D1808" s="370">
        <f>IF(B1808=0,0,VLOOKUP(C1808,competitors!$B$1:$C$1550,2,FALSE))</f>
        <v>0</v>
      </c>
    </row>
    <row r="1809" spans="3:4">
      <c r="C1809" s="370">
        <f>IF(B1809=0,0,VLOOKUP(B1809,competitors!$A$1:$B$1550,2,FALSE))</f>
        <v>0</v>
      </c>
      <c r="D1809" s="370">
        <f>IF(B1809=0,0,VLOOKUP(C1809,competitors!$B$1:$C$1550,2,FALSE))</f>
        <v>0</v>
      </c>
    </row>
    <row r="1810" spans="3:4">
      <c r="C1810" s="370">
        <f>IF(B1810=0,0,VLOOKUP(B1810,competitors!$A$1:$B$1550,2,FALSE))</f>
        <v>0</v>
      </c>
      <c r="D1810" s="370">
        <f>IF(B1810=0,0,VLOOKUP(C1810,competitors!$B$1:$C$1550,2,FALSE))</f>
        <v>0</v>
      </c>
    </row>
    <row r="1811" spans="3:4">
      <c r="C1811" s="370">
        <f>IF(B1811=0,0,VLOOKUP(B1811,competitors!$A$1:$B$1550,2,FALSE))</f>
        <v>0</v>
      </c>
      <c r="D1811" s="370">
        <f>IF(B1811=0,0,VLOOKUP(C1811,competitors!$B$1:$C$1550,2,FALSE))</f>
        <v>0</v>
      </c>
    </row>
    <row r="1812" spans="3:4">
      <c r="C1812" s="370">
        <f>IF(B1812=0,0,VLOOKUP(B1812,competitors!$A$1:$B$1550,2,FALSE))</f>
        <v>0</v>
      </c>
      <c r="D1812" s="370">
        <f>IF(B1812=0,0,VLOOKUP(C1812,competitors!$B$1:$C$1550,2,FALSE))</f>
        <v>0</v>
      </c>
    </row>
    <row r="1813" spans="3:4">
      <c r="C1813" s="370">
        <f>IF(B1813=0,0,VLOOKUP(B1813,competitors!$A$1:$B$1550,2,FALSE))</f>
        <v>0</v>
      </c>
      <c r="D1813" s="370">
        <f>IF(B1813=0,0,VLOOKUP(C1813,competitors!$B$1:$C$1550,2,FALSE))</f>
        <v>0</v>
      </c>
    </row>
    <row r="1814" spans="3:4">
      <c r="C1814" s="370">
        <f>IF(B1814=0,0,VLOOKUP(B1814,competitors!$A$1:$B$1550,2,FALSE))</f>
        <v>0</v>
      </c>
      <c r="D1814" s="370">
        <f>IF(B1814=0,0,VLOOKUP(C1814,competitors!$B$1:$C$1550,2,FALSE))</f>
        <v>0</v>
      </c>
    </row>
    <row r="1815" spans="3:4">
      <c r="C1815" s="370">
        <f>IF(B1815=0,0,VLOOKUP(B1815,competitors!$A$1:$B$1550,2,FALSE))</f>
        <v>0</v>
      </c>
      <c r="D1815" s="370">
        <f>IF(B1815=0,0,VLOOKUP(C1815,competitors!$B$1:$C$1550,2,FALSE))</f>
        <v>0</v>
      </c>
    </row>
    <row r="1816" spans="3:4">
      <c r="C1816" s="370">
        <f>IF(B1816=0,0,VLOOKUP(B1816,competitors!$A$1:$B$1550,2,FALSE))</f>
        <v>0</v>
      </c>
      <c r="D1816" s="370">
        <f>IF(B1816=0,0,VLOOKUP(C1816,competitors!$B$1:$C$1550,2,FALSE))</f>
        <v>0</v>
      </c>
    </row>
    <row r="1817" spans="3:4">
      <c r="C1817" s="370">
        <f>IF(B1817=0,0,VLOOKUP(B1817,competitors!$A$1:$B$1550,2,FALSE))</f>
        <v>0</v>
      </c>
      <c r="D1817" s="370">
        <f>IF(B1817=0,0,VLOOKUP(C1817,competitors!$B$1:$C$1550,2,FALSE))</f>
        <v>0</v>
      </c>
    </row>
    <row r="1818" spans="3:4">
      <c r="C1818" s="370">
        <f>IF(B1818=0,0,VLOOKUP(B1818,competitors!$A$1:$B$1550,2,FALSE))</f>
        <v>0</v>
      </c>
      <c r="D1818" s="370">
        <f>IF(B1818=0,0,VLOOKUP(C1818,competitors!$B$1:$C$1550,2,FALSE))</f>
        <v>0</v>
      </c>
    </row>
    <row r="1819" spans="3:4">
      <c r="C1819" s="370">
        <f>IF(B1819=0,0,VLOOKUP(B1819,competitors!$A$1:$B$1550,2,FALSE))</f>
        <v>0</v>
      </c>
      <c r="D1819" s="370">
        <f>IF(B1819=0,0,VLOOKUP(C1819,competitors!$B$1:$C$1550,2,FALSE))</f>
        <v>0</v>
      </c>
    </row>
    <row r="1820" spans="3:4">
      <c r="C1820" s="370">
        <f>IF(B1820=0,0,VLOOKUP(B1820,competitors!$A$1:$B$1550,2,FALSE))</f>
        <v>0</v>
      </c>
      <c r="D1820" s="370">
        <f>IF(B1820=0,0,VLOOKUP(C1820,competitors!$B$1:$C$1550,2,FALSE))</f>
        <v>0</v>
      </c>
    </row>
    <row r="1821" spans="3:4">
      <c r="C1821" s="370">
        <f>IF(B1821=0,0,VLOOKUP(B1821,competitors!$A$1:$B$1550,2,FALSE))</f>
        <v>0</v>
      </c>
      <c r="D1821" s="370">
        <f>IF(B1821=0,0,VLOOKUP(C1821,competitors!$B$1:$C$1550,2,FALSE))</f>
        <v>0</v>
      </c>
    </row>
    <row r="1822" spans="3:4">
      <c r="C1822" s="370">
        <f>IF(B1822=0,0,VLOOKUP(B1822,competitors!$A$1:$B$1550,2,FALSE))</f>
        <v>0</v>
      </c>
      <c r="D1822" s="370">
        <f>IF(B1822=0,0,VLOOKUP(C1822,competitors!$B$1:$C$1550,2,FALSE))</f>
        <v>0</v>
      </c>
    </row>
    <row r="1823" spans="3:4">
      <c r="C1823" s="370">
        <f>IF(B1823=0,0,VLOOKUP(B1823,competitors!$A$1:$B$1550,2,FALSE))</f>
        <v>0</v>
      </c>
      <c r="D1823" s="370">
        <f>IF(B1823=0,0,VLOOKUP(C1823,competitors!$B$1:$C$1550,2,FALSE))</f>
        <v>0</v>
      </c>
    </row>
    <row r="1824" spans="3:4">
      <c r="C1824" s="370">
        <f>IF(B1824=0,0,VLOOKUP(B1824,competitors!$A$1:$B$1550,2,FALSE))</f>
        <v>0</v>
      </c>
      <c r="D1824" s="370">
        <f>IF(B1824=0,0,VLOOKUP(C1824,competitors!$B$1:$C$1550,2,FALSE))</f>
        <v>0</v>
      </c>
    </row>
    <row r="1825" spans="3:4">
      <c r="C1825" s="370">
        <f>IF(B1825=0,0,VLOOKUP(B1825,competitors!$A$1:$B$1550,2,FALSE))</f>
        <v>0</v>
      </c>
      <c r="D1825" s="370">
        <f>IF(B1825=0,0,VLOOKUP(C1825,competitors!$B$1:$C$1550,2,FALSE))</f>
        <v>0</v>
      </c>
    </row>
    <row r="1826" spans="3:4">
      <c r="C1826" s="370">
        <f>IF(B1826=0,0,VLOOKUP(B1826,competitors!$A$1:$B$1550,2,FALSE))</f>
        <v>0</v>
      </c>
      <c r="D1826" s="370">
        <f>IF(B1826=0,0,VLOOKUP(C1826,competitors!$B$1:$C$1550,2,FALSE))</f>
        <v>0</v>
      </c>
    </row>
    <row r="1827" spans="3:4">
      <c r="C1827" s="370">
        <f>IF(B1827=0,0,VLOOKUP(B1827,competitors!$A$1:$B$1550,2,FALSE))</f>
        <v>0</v>
      </c>
      <c r="D1827" s="370">
        <f>IF(B1827=0,0,VLOOKUP(C1827,competitors!$B$1:$C$1550,2,FALSE))</f>
        <v>0</v>
      </c>
    </row>
    <row r="1828" spans="3:4">
      <c r="C1828" s="370">
        <f>IF(B1828=0,0,VLOOKUP(B1828,competitors!$A$1:$B$1550,2,FALSE))</f>
        <v>0</v>
      </c>
      <c r="D1828" s="370">
        <f>IF(B1828=0,0,VLOOKUP(C1828,competitors!$B$1:$C$1550,2,FALSE))</f>
        <v>0</v>
      </c>
    </row>
    <row r="1829" spans="3:4">
      <c r="C1829" s="370">
        <f>IF(B1829=0,0,VLOOKUP(B1829,competitors!$A$1:$B$1550,2,FALSE))</f>
        <v>0</v>
      </c>
      <c r="D1829" s="370">
        <f>IF(B1829=0,0,VLOOKUP(C1829,competitors!$B$1:$C$1550,2,FALSE))</f>
        <v>0</v>
      </c>
    </row>
    <row r="1830" spans="3:4">
      <c r="C1830" s="370">
        <f>IF(B1830=0,0,VLOOKUP(B1830,competitors!$A$1:$B$1550,2,FALSE))</f>
        <v>0</v>
      </c>
      <c r="D1830" s="370">
        <f>IF(B1830=0,0,VLOOKUP(C1830,competitors!$B$1:$C$1550,2,FALSE))</f>
        <v>0</v>
      </c>
    </row>
    <row r="1831" spans="3:4">
      <c r="C1831" s="370">
        <f>IF(B1831=0,0,VLOOKUP(B1831,competitors!$A$1:$B$1550,2,FALSE))</f>
        <v>0</v>
      </c>
      <c r="D1831" s="370">
        <f>IF(B1831=0,0,VLOOKUP(C1831,competitors!$B$1:$C$1550,2,FALSE))</f>
        <v>0</v>
      </c>
    </row>
    <row r="1832" spans="3:4">
      <c r="C1832" s="370">
        <f>IF(B1832=0,0,VLOOKUP(B1832,competitors!$A$1:$B$1550,2,FALSE))</f>
        <v>0</v>
      </c>
      <c r="D1832" s="370">
        <f>IF(B1832=0,0,VLOOKUP(C1832,competitors!$B$1:$C$1550,2,FALSE))</f>
        <v>0</v>
      </c>
    </row>
    <row r="1833" spans="3:4">
      <c r="C1833" s="370">
        <f>IF(B1833=0,0,VLOOKUP(B1833,competitors!$A$1:$B$1550,2,FALSE))</f>
        <v>0</v>
      </c>
      <c r="D1833" s="370">
        <f>IF(B1833=0,0,VLOOKUP(C1833,competitors!$B$1:$C$1550,2,FALSE))</f>
        <v>0</v>
      </c>
    </row>
    <row r="1834" spans="3:4">
      <c r="C1834" s="370">
        <f>IF(B1834=0,0,VLOOKUP(B1834,competitors!$A$1:$B$1550,2,FALSE))</f>
        <v>0</v>
      </c>
      <c r="D1834" s="370">
        <f>IF(B1834=0,0,VLOOKUP(C1834,competitors!$B$1:$C$1550,2,FALSE))</f>
        <v>0</v>
      </c>
    </row>
    <row r="1835" spans="3:4">
      <c r="C1835" s="370">
        <f>IF(B1835=0,0,VLOOKUP(B1835,competitors!$A$1:$B$1550,2,FALSE))</f>
        <v>0</v>
      </c>
      <c r="D1835" s="370">
        <f>IF(B1835=0,0,VLOOKUP(C1835,competitors!$B$1:$C$1550,2,FALSE))</f>
        <v>0</v>
      </c>
    </row>
    <row r="1836" spans="3:4">
      <c r="C1836" s="370">
        <f>IF(B1836=0,0,VLOOKUP(B1836,competitors!$A$1:$B$1550,2,FALSE))</f>
        <v>0</v>
      </c>
      <c r="D1836" s="370">
        <f>IF(B1836=0,0,VLOOKUP(C1836,competitors!$B$1:$C$1550,2,FALSE))</f>
        <v>0</v>
      </c>
    </row>
    <row r="1837" spans="3:4">
      <c r="C1837" s="370">
        <f>IF(B1837=0,0,VLOOKUP(B1837,competitors!$A$1:$B$1550,2,FALSE))</f>
        <v>0</v>
      </c>
      <c r="D1837" s="370">
        <f>IF(B1837=0,0,VLOOKUP(C1837,competitors!$B$1:$C$1550,2,FALSE))</f>
        <v>0</v>
      </c>
    </row>
    <row r="1838" spans="3:4">
      <c r="C1838" s="370">
        <f>IF(B1838=0,0,VLOOKUP(B1838,competitors!$A$1:$B$1550,2,FALSE))</f>
        <v>0</v>
      </c>
      <c r="D1838" s="370">
        <f>IF(B1838=0,0,VLOOKUP(C1838,competitors!$B$1:$C$1550,2,FALSE))</f>
        <v>0</v>
      </c>
    </row>
    <row r="1839" spans="3:4">
      <c r="C1839" s="370">
        <f>IF(B1839=0,0,VLOOKUP(B1839,competitors!$A$1:$B$1550,2,FALSE))</f>
        <v>0</v>
      </c>
      <c r="D1839" s="370">
        <f>IF(B1839=0,0,VLOOKUP(C1839,competitors!$B$1:$C$1550,2,FALSE))</f>
        <v>0</v>
      </c>
    </row>
    <row r="1840" spans="3:4">
      <c r="C1840" s="370">
        <f>IF(B1840=0,0,VLOOKUP(B1840,competitors!$A$1:$B$1550,2,FALSE))</f>
        <v>0</v>
      </c>
      <c r="D1840" s="370">
        <f>IF(B1840=0,0,VLOOKUP(C1840,competitors!$B$1:$C$1550,2,FALSE))</f>
        <v>0</v>
      </c>
    </row>
    <row r="1841" spans="3:4">
      <c r="C1841" s="370">
        <f>IF(B1841=0,0,VLOOKUP(B1841,competitors!$A$1:$B$1550,2,FALSE))</f>
        <v>0</v>
      </c>
      <c r="D1841" s="370">
        <f>IF(B1841=0,0,VLOOKUP(C1841,competitors!$B$1:$C$1550,2,FALSE))</f>
        <v>0</v>
      </c>
    </row>
    <row r="1842" spans="3:4">
      <c r="C1842" s="370">
        <f>IF(B1842=0,0,VLOOKUP(B1842,competitors!$A$1:$B$1550,2,FALSE))</f>
        <v>0</v>
      </c>
      <c r="D1842" s="370">
        <f>IF(B1842=0,0,VLOOKUP(C1842,competitors!$B$1:$C$1550,2,FALSE))</f>
        <v>0</v>
      </c>
    </row>
    <row r="1843" spans="3:4">
      <c r="C1843" s="370">
        <f>IF(B1843=0,0,VLOOKUP(B1843,competitors!$A$1:$B$1550,2,FALSE))</f>
        <v>0</v>
      </c>
      <c r="D1843" s="370">
        <f>IF(B1843=0,0,VLOOKUP(C1843,competitors!$B$1:$C$1550,2,FALSE))</f>
        <v>0</v>
      </c>
    </row>
    <row r="1844" spans="3:4">
      <c r="C1844" s="370">
        <f>IF(B1844=0,0,VLOOKUP(B1844,competitors!$A$1:$B$1550,2,FALSE))</f>
        <v>0</v>
      </c>
      <c r="D1844" s="370">
        <f>IF(B1844=0,0,VLOOKUP(C1844,competitors!$B$1:$C$1550,2,FALSE))</f>
        <v>0</v>
      </c>
    </row>
    <row r="1845" spans="3:4">
      <c r="C1845" s="370">
        <f>IF(B1845=0,0,VLOOKUP(B1845,competitors!$A$1:$B$1550,2,FALSE))</f>
        <v>0</v>
      </c>
      <c r="D1845" s="370">
        <f>IF(B1845=0,0,VLOOKUP(C1845,competitors!$B$1:$C$1550,2,FALSE))</f>
        <v>0</v>
      </c>
    </row>
    <row r="1846" spans="3:4">
      <c r="C1846" s="370">
        <f>IF(B1846=0,0,VLOOKUP(B1846,competitors!$A$1:$B$1550,2,FALSE))</f>
        <v>0</v>
      </c>
      <c r="D1846" s="370">
        <f>IF(B1846=0,0,VLOOKUP(C1846,competitors!$B$1:$C$1550,2,FALSE))</f>
        <v>0</v>
      </c>
    </row>
    <row r="1847" spans="3:4">
      <c r="C1847" s="370">
        <f>IF(B1847=0,0,VLOOKUP(B1847,competitors!$A$1:$B$1550,2,FALSE))</f>
        <v>0</v>
      </c>
      <c r="D1847" s="370">
        <f>IF(B1847=0,0,VLOOKUP(C1847,competitors!$B$1:$C$1550,2,FALSE))</f>
        <v>0</v>
      </c>
    </row>
    <row r="1848" spans="3:4">
      <c r="C1848" s="370">
        <f>IF(B1848=0,0,VLOOKUP(B1848,competitors!$A$1:$B$1550,2,FALSE))</f>
        <v>0</v>
      </c>
      <c r="D1848" s="370">
        <f>IF(B1848=0,0,VLOOKUP(C1848,competitors!$B$1:$C$1550,2,FALSE))</f>
        <v>0</v>
      </c>
    </row>
    <row r="1849" spans="3:4">
      <c r="C1849" s="370">
        <f>IF(B1849=0,0,VLOOKUP(B1849,competitors!$A$1:$B$1550,2,FALSE))</f>
        <v>0</v>
      </c>
      <c r="D1849" s="370">
        <f>IF(B1849=0,0,VLOOKUP(C1849,competitors!$B$1:$C$1550,2,FALSE))</f>
        <v>0</v>
      </c>
    </row>
    <row r="1850" spans="3:4">
      <c r="C1850" s="370">
        <f>IF(B1850=0,0,VLOOKUP(B1850,competitors!$A$1:$B$1550,2,FALSE))</f>
        <v>0</v>
      </c>
      <c r="D1850" s="370">
        <f>IF(B1850=0,0,VLOOKUP(C1850,competitors!$B$1:$C$1550,2,FALSE))</f>
        <v>0</v>
      </c>
    </row>
    <row r="1851" spans="3:4">
      <c r="C1851" s="370">
        <f>IF(B1851=0,0,VLOOKUP(B1851,competitors!$A$1:$B$1550,2,FALSE))</f>
        <v>0</v>
      </c>
      <c r="D1851" s="370">
        <f>IF(B1851=0,0,VLOOKUP(C1851,competitors!$B$1:$C$1550,2,FALSE))</f>
        <v>0</v>
      </c>
    </row>
    <row r="1852" spans="3:4">
      <c r="C1852" s="370">
        <f>IF(B1852=0,0,VLOOKUP(B1852,competitors!$A$1:$B$1550,2,FALSE))</f>
        <v>0</v>
      </c>
      <c r="D1852" s="370">
        <f>IF(B1852=0,0,VLOOKUP(C1852,competitors!$B$1:$C$1550,2,FALSE))</f>
        <v>0</v>
      </c>
    </row>
    <row r="1853" spans="3:4">
      <c r="C1853" s="370">
        <f>IF(B1853=0,0,VLOOKUP(B1853,competitors!$A$1:$B$1550,2,FALSE))</f>
        <v>0</v>
      </c>
      <c r="D1853" s="370">
        <f>IF(B1853=0,0,VLOOKUP(C1853,competitors!$B$1:$C$1550,2,FALSE))</f>
        <v>0</v>
      </c>
    </row>
    <row r="1854" spans="3:4">
      <c r="C1854" s="370">
        <f>IF(B1854=0,0,VLOOKUP(B1854,competitors!$A$1:$B$1550,2,FALSE))</f>
        <v>0</v>
      </c>
      <c r="D1854" s="370">
        <f>IF(B1854=0,0,VLOOKUP(C1854,competitors!$B$1:$C$1550,2,FALSE))</f>
        <v>0</v>
      </c>
    </row>
    <row r="1855" spans="3:4">
      <c r="C1855" s="370">
        <f>IF(B1855=0,0,VLOOKUP(B1855,competitors!$A$1:$B$1550,2,FALSE))</f>
        <v>0</v>
      </c>
      <c r="D1855" s="370">
        <f>IF(B1855=0,0,VLOOKUP(C1855,competitors!$B$1:$C$1550,2,FALSE))</f>
        <v>0</v>
      </c>
    </row>
    <row r="1856" spans="3:4">
      <c r="C1856" s="370">
        <f>IF(B1856=0,0,VLOOKUP(B1856,competitors!$A$1:$B$1550,2,FALSE))</f>
        <v>0</v>
      </c>
      <c r="D1856" s="370">
        <f>IF(B1856=0,0,VLOOKUP(C1856,competitors!$B$1:$C$1550,2,FALSE))</f>
        <v>0</v>
      </c>
    </row>
    <row r="1857" spans="3:4">
      <c r="C1857" s="370">
        <f>IF(B1857=0,0,VLOOKUP(B1857,competitors!$A$1:$B$1550,2,FALSE))</f>
        <v>0</v>
      </c>
      <c r="D1857" s="370">
        <f>IF(B1857=0,0,VLOOKUP(C1857,competitors!$B$1:$C$1550,2,FALSE))</f>
        <v>0</v>
      </c>
    </row>
    <row r="1858" spans="3:4">
      <c r="C1858" s="370">
        <f>IF(B1858=0,0,VLOOKUP(B1858,competitors!$A$1:$B$1550,2,FALSE))</f>
        <v>0</v>
      </c>
      <c r="D1858" s="370">
        <f>IF(B1858=0,0,VLOOKUP(C1858,competitors!$B$1:$C$1550,2,FALSE))</f>
        <v>0</v>
      </c>
    </row>
    <row r="1859" spans="3:4">
      <c r="C1859" s="370">
        <f>IF(B1859=0,0,VLOOKUP(B1859,competitors!$A$1:$B$1550,2,FALSE))</f>
        <v>0</v>
      </c>
      <c r="D1859" s="370">
        <f>IF(B1859=0,0,VLOOKUP(C1859,competitors!$B$1:$C$1550,2,FALSE))</f>
        <v>0</v>
      </c>
    </row>
    <row r="1860" spans="3:4">
      <c r="C1860" s="370">
        <f>IF(B1860=0,0,VLOOKUP(B1860,competitors!$A$1:$B$1550,2,FALSE))</f>
        <v>0</v>
      </c>
      <c r="D1860" s="370">
        <f>IF(B1860=0,0,VLOOKUP(C1860,competitors!$B$1:$C$1550,2,FALSE))</f>
        <v>0</v>
      </c>
    </row>
    <row r="1861" spans="3:4">
      <c r="C1861" s="370">
        <f>IF(B1861=0,0,VLOOKUP(B1861,competitors!$A$1:$B$1550,2,FALSE))</f>
        <v>0</v>
      </c>
      <c r="D1861" s="370">
        <f>IF(B1861=0,0,VLOOKUP(C1861,competitors!$B$1:$C$1550,2,FALSE))</f>
        <v>0</v>
      </c>
    </row>
    <row r="1862" spans="3:4">
      <c r="C1862" s="370">
        <f>IF(B1862=0,0,VLOOKUP(B1862,competitors!$A$1:$B$1550,2,FALSE))</f>
        <v>0</v>
      </c>
      <c r="D1862" s="370">
        <f>IF(B1862=0,0,VLOOKUP(C1862,competitors!$B$1:$C$1550,2,FALSE))</f>
        <v>0</v>
      </c>
    </row>
    <row r="1863" spans="3:4">
      <c r="C1863" s="370">
        <f>IF(B1863=0,0,VLOOKUP(B1863,competitors!$A$1:$B$1550,2,FALSE))</f>
        <v>0</v>
      </c>
      <c r="D1863" s="370">
        <f>IF(B1863=0,0,VLOOKUP(C1863,competitors!$B$1:$C$1550,2,FALSE))</f>
        <v>0</v>
      </c>
    </row>
    <row r="1864" spans="3:4">
      <c r="C1864" s="370">
        <f>IF(B1864=0,0,VLOOKUP(B1864,competitors!$A$1:$B$1550,2,FALSE))</f>
        <v>0</v>
      </c>
      <c r="D1864" s="370">
        <f>IF(B1864=0,0,VLOOKUP(C1864,competitors!$B$1:$C$1550,2,FALSE))</f>
        <v>0</v>
      </c>
    </row>
    <row r="1865" spans="3:4">
      <c r="C1865" s="370">
        <f>IF(B1865=0,0,VLOOKUP(B1865,competitors!$A$1:$B$1550,2,FALSE))</f>
        <v>0</v>
      </c>
      <c r="D1865" s="370">
        <f>IF(B1865=0,0,VLOOKUP(C1865,competitors!$B$1:$C$1550,2,FALSE))</f>
        <v>0</v>
      </c>
    </row>
    <row r="1866" spans="3:4">
      <c r="C1866" s="370">
        <f>IF(B1866=0,0,VLOOKUP(B1866,competitors!$A$1:$B$1550,2,FALSE))</f>
        <v>0</v>
      </c>
      <c r="D1866" s="370">
        <f>IF(B1866=0,0,VLOOKUP(C1866,competitors!$B$1:$C$1550,2,FALSE))</f>
        <v>0</v>
      </c>
    </row>
    <row r="1867" spans="3:4">
      <c r="C1867" s="370">
        <f>IF(B1867=0,0,VLOOKUP(B1867,competitors!$A$1:$B$1550,2,FALSE))</f>
        <v>0</v>
      </c>
      <c r="D1867" s="370">
        <f>IF(B1867=0,0,VLOOKUP(C1867,competitors!$B$1:$C$1550,2,FALSE))</f>
        <v>0</v>
      </c>
    </row>
    <row r="1868" spans="3:4">
      <c r="C1868" s="370">
        <f>IF(B1868=0,0,VLOOKUP(B1868,competitors!$A$1:$B$1550,2,FALSE))</f>
        <v>0</v>
      </c>
      <c r="D1868" s="370">
        <f>IF(B1868=0,0,VLOOKUP(C1868,competitors!$B$1:$C$1550,2,FALSE))</f>
        <v>0</v>
      </c>
    </row>
    <row r="1869" spans="3:4">
      <c r="C1869" s="370">
        <f>IF(B1869=0,0,VLOOKUP(B1869,competitors!$A$1:$B$1550,2,FALSE))</f>
        <v>0</v>
      </c>
      <c r="D1869" s="370">
        <f>IF(B1869=0,0,VLOOKUP(C1869,competitors!$B$1:$C$1550,2,FALSE))</f>
        <v>0</v>
      </c>
    </row>
    <row r="1870" spans="3:4">
      <c r="C1870" s="370">
        <f>IF(B1870=0,0,VLOOKUP(B1870,competitors!$A$1:$B$1550,2,FALSE))</f>
        <v>0</v>
      </c>
      <c r="D1870" s="370">
        <f>IF(B1870=0,0,VLOOKUP(C1870,competitors!$B$1:$C$1550,2,FALSE))</f>
        <v>0</v>
      </c>
    </row>
    <row r="1871" spans="3:4">
      <c r="C1871" s="370">
        <f>IF(B1871=0,0,VLOOKUP(B1871,competitors!$A$1:$B$1550,2,FALSE))</f>
        <v>0</v>
      </c>
      <c r="D1871" s="370">
        <f>IF(B1871=0,0,VLOOKUP(C1871,competitors!$B$1:$C$1550,2,FALSE))</f>
        <v>0</v>
      </c>
    </row>
    <row r="1872" spans="3:4">
      <c r="C1872" s="370">
        <f>IF(B1872=0,0,VLOOKUP(B1872,competitors!$A$1:$B$1550,2,FALSE))</f>
        <v>0</v>
      </c>
      <c r="D1872" s="370">
        <f>IF(B1872=0,0,VLOOKUP(C1872,competitors!$B$1:$C$1550,2,FALSE))</f>
        <v>0</v>
      </c>
    </row>
    <row r="1873" spans="3:4">
      <c r="C1873" s="370">
        <f>IF(B1873=0,0,VLOOKUP(B1873,competitors!$A$1:$B$1550,2,FALSE))</f>
        <v>0</v>
      </c>
      <c r="D1873" s="370">
        <f>IF(B1873=0,0,VLOOKUP(C1873,competitors!$B$1:$C$1550,2,FALSE))</f>
        <v>0</v>
      </c>
    </row>
    <row r="1874" spans="3:4">
      <c r="C1874" s="370">
        <f>IF(B1874=0,0,VLOOKUP(B1874,competitors!$A$1:$B$1550,2,FALSE))</f>
        <v>0</v>
      </c>
      <c r="D1874" s="370">
        <f>IF(B1874=0,0,VLOOKUP(C1874,competitors!$B$1:$C$1550,2,FALSE))</f>
        <v>0</v>
      </c>
    </row>
    <row r="1875" spans="3:4">
      <c r="C1875" s="370">
        <f>IF(B1875=0,0,VLOOKUP(B1875,competitors!$A$1:$B$1550,2,FALSE))</f>
        <v>0</v>
      </c>
      <c r="D1875" s="370">
        <f>IF(B1875=0,0,VLOOKUP(C1875,competitors!$B$1:$C$1550,2,FALSE))</f>
        <v>0</v>
      </c>
    </row>
    <row r="1876" spans="3:4">
      <c r="C1876" s="370">
        <f>IF(B1876=0,0,VLOOKUP(B1876,competitors!$A$1:$B$1550,2,FALSE))</f>
        <v>0</v>
      </c>
      <c r="D1876" s="370">
        <f>IF(B1876=0,0,VLOOKUP(C1876,competitors!$B$1:$C$1550,2,FALSE))</f>
        <v>0</v>
      </c>
    </row>
    <row r="1877" spans="3:4">
      <c r="C1877" s="370">
        <f>IF(B1877=0,0,VLOOKUP(B1877,competitors!$A$1:$B$1550,2,FALSE))</f>
        <v>0</v>
      </c>
      <c r="D1877" s="370">
        <f>IF(B1877=0,0,VLOOKUP(C1877,competitors!$B$1:$C$1550,2,FALSE))</f>
        <v>0</v>
      </c>
    </row>
    <row r="1878" spans="3:4">
      <c r="C1878" s="370">
        <f>IF(B1878=0,0,VLOOKUP(B1878,competitors!$A$1:$B$1550,2,FALSE))</f>
        <v>0</v>
      </c>
      <c r="D1878" s="370">
        <f>IF(B1878=0,0,VLOOKUP(C1878,competitors!$B$1:$C$1550,2,FALSE))</f>
        <v>0</v>
      </c>
    </row>
    <row r="1879" spans="3:4">
      <c r="C1879" s="370">
        <f>IF(B1879=0,0,VLOOKUP(B1879,competitors!$A$1:$B$1550,2,FALSE))</f>
        <v>0</v>
      </c>
      <c r="D1879" s="370">
        <f>IF(B1879=0,0,VLOOKUP(C1879,competitors!$B$1:$C$1550,2,FALSE))</f>
        <v>0</v>
      </c>
    </row>
    <row r="1880" spans="3:4">
      <c r="C1880" s="370">
        <f>IF(B1880=0,0,VLOOKUP(B1880,competitors!$A$1:$B$1550,2,FALSE))</f>
        <v>0</v>
      </c>
      <c r="D1880" s="370">
        <f>IF(B1880=0,0,VLOOKUP(C1880,competitors!$B$1:$C$1550,2,FALSE))</f>
        <v>0</v>
      </c>
    </row>
    <row r="1881" spans="3:4">
      <c r="C1881" s="370">
        <f>IF(B1881=0,0,VLOOKUP(B1881,competitors!$A$1:$B$1550,2,FALSE))</f>
        <v>0</v>
      </c>
      <c r="D1881" s="370">
        <f>IF(B1881=0,0,VLOOKUP(C1881,competitors!$B$1:$C$1550,2,FALSE))</f>
        <v>0</v>
      </c>
    </row>
    <row r="1882" spans="3:4">
      <c r="C1882" s="370">
        <f>IF(B1882=0,0,VLOOKUP(B1882,competitors!$A$1:$B$1550,2,FALSE))</f>
        <v>0</v>
      </c>
      <c r="D1882" s="370">
        <f>IF(B1882=0,0,VLOOKUP(C1882,competitors!$B$1:$C$1550,2,FALSE))</f>
        <v>0</v>
      </c>
    </row>
    <row r="1883" spans="3:4">
      <c r="C1883" s="370">
        <f>IF(B1883=0,0,VLOOKUP(B1883,competitors!$A$1:$B$1550,2,FALSE))</f>
        <v>0</v>
      </c>
      <c r="D1883" s="370">
        <f>IF(B1883=0,0,VLOOKUP(C1883,competitors!$B$1:$C$1550,2,FALSE))</f>
        <v>0</v>
      </c>
    </row>
    <row r="1884" spans="3:4">
      <c r="C1884" s="370">
        <f>IF(B1884=0,0,VLOOKUP(B1884,competitors!$A$1:$B$1550,2,FALSE))</f>
        <v>0</v>
      </c>
      <c r="D1884" s="370">
        <f>IF(B1884=0,0,VLOOKUP(C1884,competitors!$B$1:$C$1550,2,FALSE))</f>
        <v>0</v>
      </c>
    </row>
    <row r="1885" spans="3:4">
      <c r="C1885" s="370">
        <f>IF(B1885=0,0,VLOOKUP(B1885,competitors!$A$1:$B$1550,2,FALSE))</f>
        <v>0</v>
      </c>
      <c r="D1885" s="370">
        <f>IF(B1885=0,0,VLOOKUP(C1885,competitors!$B$1:$C$1550,2,FALSE))</f>
        <v>0</v>
      </c>
    </row>
    <row r="1886" spans="3:4">
      <c r="C1886" s="370">
        <f>IF(B1886=0,0,VLOOKUP(B1886,competitors!$A$1:$B$1550,2,FALSE))</f>
        <v>0</v>
      </c>
      <c r="D1886" s="370">
        <f>IF(B1886=0,0,VLOOKUP(C1886,competitors!$B$1:$C$1550,2,FALSE))</f>
        <v>0</v>
      </c>
    </row>
    <row r="1887" spans="3:4">
      <c r="C1887" s="370">
        <f>IF(B1887=0,0,VLOOKUP(B1887,competitors!$A$1:$B$1550,2,FALSE))</f>
        <v>0</v>
      </c>
      <c r="D1887" s="370">
        <f>IF(B1887=0,0,VLOOKUP(C1887,competitors!$B$1:$C$1550,2,FALSE))</f>
        <v>0</v>
      </c>
    </row>
    <row r="1888" spans="3:4">
      <c r="C1888" s="370">
        <f>IF(B1888=0,0,VLOOKUP(B1888,competitors!$A$1:$B$1550,2,FALSE))</f>
        <v>0</v>
      </c>
      <c r="D1888" s="370">
        <f>IF(B1888=0,0,VLOOKUP(C1888,competitors!$B$1:$C$1550,2,FALSE))</f>
        <v>0</v>
      </c>
    </row>
    <row r="1889" spans="3:4">
      <c r="C1889" s="370">
        <f>IF(B1889=0,0,VLOOKUP(B1889,competitors!$A$1:$B$1550,2,FALSE))</f>
        <v>0</v>
      </c>
      <c r="D1889" s="370">
        <f>IF(B1889=0,0,VLOOKUP(C1889,competitors!$B$1:$C$1550,2,FALSE))</f>
        <v>0</v>
      </c>
    </row>
    <row r="1890" spans="3:4">
      <c r="C1890" s="370">
        <f>IF(B1890=0,0,VLOOKUP(B1890,competitors!$A$1:$B$1550,2,FALSE))</f>
        <v>0</v>
      </c>
      <c r="D1890" s="370">
        <f>IF(B1890=0,0,VLOOKUP(C1890,competitors!$B$1:$C$1550,2,FALSE))</f>
        <v>0</v>
      </c>
    </row>
    <row r="1891" spans="3:4">
      <c r="C1891" s="370">
        <f>IF(B1891=0,0,VLOOKUP(B1891,competitors!$A$1:$B$1550,2,FALSE))</f>
        <v>0</v>
      </c>
      <c r="D1891" s="370">
        <f>IF(B1891=0,0,VLOOKUP(C1891,competitors!$B$1:$C$1550,2,FALSE))</f>
        <v>0</v>
      </c>
    </row>
    <row r="1892" spans="3:4">
      <c r="C1892" s="370">
        <f>IF(B1892=0,0,VLOOKUP(B1892,competitors!$A$1:$B$1550,2,FALSE))</f>
        <v>0</v>
      </c>
      <c r="D1892" s="370">
        <f>IF(B1892=0,0,VLOOKUP(C1892,competitors!$B$1:$C$1550,2,FALSE))</f>
        <v>0</v>
      </c>
    </row>
    <row r="1893" spans="3:4">
      <c r="C1893" s="370">
        <f>IF(B1893=0,0,VLOOKUP(B1893,competitors!$A$1:$B$1550,2,FALSE))</f>
        <v>0</v>
      </c>
      <c r="D1893" s="370">
        <f>IF(B1893=0,0,VLOOKUP(C1893,competitors!$B$1:$C$1550,2,FALSE))</f>
        <v>0</v>
      </c>
    </row>
    <row r="1894" spans="3:4">
      <c r="C1894" s="370">
        <f>IF(B1894=0,0,VLOOKUP(B1894,competitors!$A$1:$B$1550,2,FALSE))</f>
        <v>0</v>
      </c>
      <c r="D1894" s="370">
        <f>IF(B1894=0,0,VLOOKUP(C1894,competitors!$B$1:$C$1550,2,FALSE))</f>
        <v>0</v>
      </c>
    </row>
    <row r="1895" spans="3:4">
      <c r="C1895" s="370">
        <f>IF(B1895=0,0,VLOOKUP(B1895,competitors!$A$1:$B$1550,2,FALSE))</f>
        <v>0</v>
      </c>
      <c r="D1895" s="370">
        <f>IF(B1895=0,0,VLOOKUP(C1895,competitors!$B$1:$C$1550,2,FALSE))</f>
        <v>0</v>
      </c>
    </row>
    <row r="1896" spans="3:4">
      <c r="C1896" s="370">
        <f>IF(B1896=0,0,VLOOKUP(B1896,competitors!$A$1:$B$1550,2,FALSE))</f>
        <v>0</v>
      </c>
      <c r="D1896" s="370">
        <f>IF(B1896=0,0,VLOOKUP(C1896,competitors!$B$1:$C$1550,2,FALSE))</f>
        <v>0</v>
      </c>
    </row>
    <row r="1897" spans="3:4">
      <c r="C1897" s="370">
        <f>IF(B1897=0,0,VLOOKUP(B1897,competitors!$A$1:$B$1550,2,FALSE))</f>
        <v>0</v>
      </c>
      <c r="D1897" s="370">
        <f>IF(B1897=0,0,VLOOKUP(C1897,competitors!$B$1:$C$1550,2,FALSE))</f>
        <v>0</v>
      </c>
    </row>
    <row r="1898" spans="3:4">
      <c r="C1898" s="370">
        <f>IF(B1898=0,0,VLOOKUP(B1898,competitors!$A$1:$B$1550,2,FALSE))</f>
        <v>0</v>
      </c>
      <c r="D1898" s="370">
        <f>IF(B1898=0,0,VLOOKUP(C1898,competitors!$B$1:$C$1550,2,FALSE))</f>
        <v>0</v>
      </c>
    </row>
    <row r="1899" spans="3:4">
      <c r="C1899" s="370">
        <f>IF(B1899=0,0,VLOOKUP(B1899,competitors!$A$1:$B$1550,2,FALSE))</f>
        <v>0</v>
      </c>
      <c r="D1899" s="370">
        <f>IF(B1899=0,0,VLOOKUP(C1899,competitors!$B$1:$C$1550,2,FALSE))</f>
        <v>0</v>
      </c>
    </row>
    <row r="1900" spans="3:4">
      <c r="C1900" s="370">
        <f>IF(B1900=0,0,VLOOKUP(B1900,competitors!$A$1:$B$1550,2,FALSE))</f>
        <v>0</v>
      </c>
      <c r="D1900" s="370">
        <f>IF(B1900=0,0,VLOOKUP(C1900,competitors!$B$1:$C$1550,2,FALSE))</f>
        <v>0</v>
      </c>
    </row>
    <row r="1901" spans="3:4">
      <c r="C1901" s="370">
        <f>IF(B1901=0,0,VLOOKUP(B1901,competitors!$A$1:$B$1550,2,FALSE))</f>
        <v>0</v>
      </c>
      <c r="D1901" s="370">
        <f>IF(B1901=0,0,VLOOKUP(C1901,competitors!$B$1:$C$1550,2,FALSE))</f>
        <v>0</v>
      </c>
    </row>
    <row r="1902" spans="3:4">
      <c r="C1902" s="370">
        <f>IF(B1902=0,0,VLOOKUP(B1902,competitors!$A$1:$B$1550,2,FALSE))</f>
        <v>0</v>
      </c>
      <c r="D1902" s="370">
        <f>IF(B1902=0,0,VLOOKUP(C1902,competitors!$B$1:$C$1550,2,FALSE))</f>
        <v>0</v>
      </c>
    </row>
    <row r="1903" spans="3:4">
      <c r="C1903" s="370">
        <f>IF(B1903=0,0,VLOOKUP(B1903,competitors!$A$1:$B$1550,2,FALSE))</f>
        <v>0</v>
      </c>
      <c r="D1903" s="370">
        <f>IF(B1903=0,0,VLOOKUP(C1903,competitors!$B$1:$C$1550,2,FALSE))</f>
        <v>0</v>
      </c>
    </row>
    <row r="1904" spans="3:4">
      <c r="C1904" s="370">
        <f>IF(B1904=0,0,VLOOKUP(B1904,competitors!$A$1:$B$1550,2,FALSE))</f>
        <v>0</v>
      </c>
      <c r="D1904" s="370">
        <f>IF(B1904=0,0,VLOOKUP(C1904,competitors!$B$1:$C$1550,2,FALSE))</f>
        <v>0</v>
      </c>
    </row>
    <row r="1905" spans="3:4">
      <c r="C1905" s="370">
        <f>IF(B1905=0,0,VLOOKUP(B1905,competitors!$A$1:$B$1550,2,FALSE))</f>
        <v>0</v>
      </c>
      <c r="D1905" s="370">
        <f>IF(B1905=0,0,VLOOKUP(C1905,competitors!$B$1:$C$1550,2,FALSE))</f>
        <v>0</v>
      </c>
    </row>
    <row r="1906" spans="3:4">
      <c r="C1906" s="370">
        <f>IF(B1906=0,0,VLOOKUP(B1906,competitors!$A$1:$B$1550,2,FALSE))</f>
        <v>0</v>
      </c>
      <c r="D1906" s="370">
        <f>IF(B1906=0,0,VLOOKUP(C1906,competitors!$B$1:$C$1550,2,FALSE))</f>
        <v>0</v>
      </c>
    </row>
    <row r="1907" spans="3:4">
      <c r="C1907" s="370">
        <f>IF(B1907=0,0,VLOOKUP(B1907,competitors!$A$1:$B$1550,2,FALSE))</f>
        <v>0</v>
      </c>
      <c r="D1907" s="370">
        <f>IF(B1907=0,0,VLOOKUP(C1907,competitors!$B$1:$C$1550,2,FALSE))</f>
        <v>0</v>
      </c>
    </row>
    <row r="1908" spans="3:4">
      <c r="C1908" s="370">
        <f>IF(B1908=0,0,VLOOKUP(B1908,competitors!$A$1:$B$1550,2,FALSE))</f>
        <v>0</v>
      </c>
      <c r="D1908" s="370">
        <f>IF(B1908=0,0,VLOOKUP(C1908,competitors!$B$1:$C$1550,2,FALSE))</f>
        <v>0</v>
      </c>
    </row>
    <row r="1909" spans="3:4">
      <c r="C1909" s="370">
        <f>IF(B1909=0,0,VLOOKUP(B1909,competitors!$A$1:$B$1550,2,FALSE))</f>
        <v>0</v>
      </c>
      <c r="D1909" s="370">
        <f>IF(B1909=0,0,VLOOKUP(C1909,competitors!$B$1:$C$1550,2,FALSE))</f>
        <v>0</v>
      </c>
    </row>
    <row r="1910" spans="3:4">
      <c r="C1910" s="370">
        <f>IF(B1910=0,0,VLOOKUP(B1910,competitors!$A$1:$B$1550,2,FALSE))</f>
        <v>0</v>
      </c>
      <c r="D1910" s="370">
        <f>IF(B1910=0,0,VLOOKUP(C1910,competitors!$B$1:$C$1550,2,FALSE))</f>
        <v>0</v>
      </c>
    </row>
    <row r="1911" spans="3:4">
      <c r="C1911" s="370">
        <f>IF(B1911=0,0,VLOOKUP(B1911,competitors!$A$1:$B$1550,2,FALSE))</f>
        <v>0</v>
      </c>
      <c r="D1911" s="370">
        <f>IF(B1911=0,0,VLOOKUP(C1911,competitors!$B$1:$C$1550,2,FALSE))</f>
        <v>0</v>
      </c>
    </row>
    <row r="1912" spans="3:4">
      <c r="C1912" s="370">
        <f>IF(B1912=0,0,VLOOKUP(B1912,competitors!$A$1:$B$1550,2,FALSE))</f>
        <v>0</v>
      </c>
      <c r="D1912" s="370">
        <f>IF(B1912=0,0,VLOOKUP(C1912,competitors!$B$1:$C$1550,2,FALSE))</f>
        <v>0</v>
      </c>
    </row>
    <row r="1913" spans="3:4">
      <c r="C1913" s="370">
        <f>IF(B1913=0,0,VLOOKUP(B1913,competitors!$A$1:$B$1550,2,FALSE))</f>
        <v>0</v>
      </c>
      <c r="D1913" s="370">
        <f>IF(B1913=0,0,VLOOKUP(C1913,competitors!$B$1:$C$1550,2,FALSE))</f>
        <v>0</v>
      </c>
    </row>
    <row r="1914" spans="3:4">
      <c r="C1914" s="370">
        <f>IF(B1914=0,0,VLOOKUP(B1914,competitors!$A$1:$B$1550,2,FALSE))</f>
        <v>0</v>
      </c>
      <c r="D1914" s="370">
        <f>IF(B1914=0,0,VLOOKUP(C1914,competitors!$B$1:$C$1550,2,FALSE))</f>
        <v>0</v>
      </c>
    </row>
    <row r="1915" spans="3:4">
      <c r="C1915" s="370">
        <f>IF(B1915=0,0,VLOOKUP(B1915,competitors!$A$1:$B$1550,2,FALSE))</f>
        <v>0</v>
      </c>
      <c r="D1915" s="370">
        <f>IF(B1915=0,0,VLOOKUP(C1915,competitors!$B$1:$C$1550,2,FALSE))</f>
        <v>0</v>
      </c>
    </row>
    <row r="1916" spans="3:4">
      <c r="C1916" s="370">
        <f>IF(B1916=0,0,VLOOKUP(B1916,competitors!$A$1:$B$1550,2,FALSE))</f>
        <v>0</v>
      </c>
      <c r="D1916" s="370">
        <f>IF(B1916=0,0,VLOOKUP(C1916,competitors!$B$1:$C$1550,2,FALSE))</f>
        <v>0</v>
      </c>
    </row>
    <row r="1917" spans="3:4">
      <c r="C1917" s="370">
        <f>IF(B1917=0,0,VLOOKUP(B1917,competitors!$A$1:$B$1550,2,FALSE))</f>
        <v>0</v>
      </c>
      <c r="D1917" s="370">
        <f>IF(B1917=0,0,VLOOKUP(C1917,competitors!$B$1:$C$1550,2,FALSE))</f>
        <v>0</v>
      </c>
    </row>
    <row r="1918" spans="3:4">
      <c r="C1918" s="370">
        <f>IF(B1918=0,0,VLOOKUP(B1918,competitors!$A$1:$B$1550,2,FALSE))</f>
        <v>0</v>
      </c>
      <c r="D1918" s="370">
        <f>IF(B1918=0,0,VLOOKUP(C1918,competitors!$B$1:$C$1550,2,FALSE))</f>
        <v>0</v>
      </c>
    </row>
    <row r="1919" spans="3:4">
      <c r="C1919" s="370">
        <f>IF(B1919=0,0,VLOOKUP(B1919,competitors!$A$1:$B$1550,2,FALSE))</f>
        <v>0</v>
      </c>
      <c r="D1919" s="370">
        <f>IF(B1919=0,0,VLOOKUP(C1919,competitors!$B$1:$C$1550,2,FALSE))</f>
        <v>0</v>
      </c>
    </row>
    <row r="1920" spans="3:4">
      <c r="C1920" s="370">
        <f>IF(B1920=0,0,VLOOKUP(B1920,competitors!$A$1:$B$1550,2,FALSE))</f>
        <v>0</v>
      </c>
      <c r="D1920" s="370">
        <f>IF(B1920=0,0,VLOOKUP(C1920,competitors!$B$1:$C$1550,2,FALSE))</f>
        <v>0</v>
      </c>
    </row>
    <row r="1921" spans="3:4">
      <c r="C1921" s="370">
        <f>IF(B1921=0,0,VLOOKUP(B1921,competitors!$A$1:$B$1550,2,FALSE))</f>
        <v>0</v>
      </c>
      <c r="D1921" s="370">
        <f>IF(B1921=0,0,VLOOKUP(C1921,competitors!$B$1:$C$1550,2,FALSE))</f>
        <v>0</v>
      </c>
    </row>
    <row r="1922" spans="3:4">
      <c r="C1922" s="370">
        <f>IF(B1922=0,0,VLOOKUP(B1922,competitors!$A$1:$B$1550,2,FALSE))</f>
        <v>0</v>
      </c>
      <c r="D1922" s="370">
        <f>IF(B1922=0,0,VLOOKUP(C1922,competitors!$B$1:$C$1550,2,FALSE))</f>
        <v>0</v>
      </c>
    </row>
    <row r="1923" spans="3:4">
      <c r="C1923" s="370">
        <f>IF(B1923=0,0,VLOOKUP(B1923,competitors!$A$1:$B$1550,2,FALSE))</f>
        <v>0</v>
      </c>
      <c r="D1923" s="370">
        <f>IF(B1923=0,0,VLOOKUP(C1923,competitors!$B$1:$C$1550,2,FALSE))</f>
        <v>0</v>
      </c>
    </row>
    <row r="1924" spans="3:4">
      <c r="C1924" s="370">
        <f>IF(B1924=0,0,VLOOKUP(B1924,competitors!$A$1:$B$1550,2,FALSE))</f>
        <v>0</v>
      </c>
      <c r="D1924" s="370">
        <f>IF(B1924=0,0,VLOOKUP(C1924,competitors!$B$1:$C$1550,2,FALSE))</f>
        <v>0</v>
      </c>
    </row>
    <row r="1925" spans="3:4">
      <c r="C1925" s="370">
        <f>IF(B1925=0,0,VLOOKUP(B1925,competitors!$A$1:$B$1550,2,FALSE))</f>
        <v>0</v>
      </c>
      <c r="D1925" s="370">
        <f>IF(B1925=0,0,VLOOKUP(C1925,competitors!$B$1:$C$1550,2,FALSE))</f>
        <v>0</v>
      </c>
    </row>
    <row r="1926" spans="3:4">
      <c r="C1926" s="370">
        <f>IF(B1926=0,0,VLOOKUP(B1926,competitors!$A$1:$B$1550,2,FALSE))</f>
        <v>0</v>
      </c>
      <c r="D1926" s="370">
        <f>IF(B1926=0,0,VLOOKUP(C1926,competitors!$B$1:$C$1550,2,FALSE))</f>
        <v>0</v>
      </c>
    </row>
    <row r="1927" spans="3:4">
      <c r="C1927" s="370">
        <f>IF(B1927=0,0,VLOOKUP(B1927,competitors!$A$1:$B$1550,2,FALSE))</f>
        <v>0</v>
      </c>
      <c r="D1927" s="370">
        <f>IF(B1927=0,0,VLOOKUP(C1927,competitors!$B$1:$C$1550,2,FALSE))</f>
        <v>0</v>
      </c>
    </row>
    <row r="1928" spans="3:4">
      <c r="C1928" s="370">
        <f>IF(B1928=0,0,VLOOKUP(B1928,competitors!$A$1:$B$1550,2,FALSE))</f>
        <v>0</v>
      </c>
      <c r="D1928" s="370">
        <f>IF(B1928=0,0,VLOOKUP(C1928,competitors!$B$1:$C$1550,2,FALSE))</f>
        <v>0</v>
      </c>
    </row>
    <row r="1929" spans="3:4">
      <c r="C1929" s="370">
        <f>IF(B1929=0,0,VLOOKUP(B1929,competitors!$A$1:$B$1550,2,FALSE))</f>
        <v>0</v>
      </c>
      <c r="D1929" s="370">
        <f>IF(B1929=0,0,VLOOKUP(C1929,competitors!$B$1:$C$1550,2,FALSE))</f>
        <v>0</v>
      </c>
    </row>
    <row r="1930" spans="3:4">
      <c r="C1930" s="370">
        <f>IF(B1930=0,0,VLOOKUP(B1930,competitors!$A$1:$B$1550,2,FALSE))</f>
        <v>0</v>
      </c>
      <c r="D1930" s="370">
        <f>IF(B1930=0,0,VLOOKUP(C1930,competitors!$B$1:$C$1550,2,FALSE))</f>
        <v>0</v>
      </c>
    </row>
    <row r="1931" spans="3:4">
      <c r="C1931" s="370">
        <f>IF(B1931=0,0,VLOOKUP(B1931,competitors!$A$1:$B$1550,2,FALSE))</f>
        <v>0</v>
      </c>
      <c r="D1931" s="370">
        <f>IF(B1931=0,0,VLOOKUP(C1931,competitors!$B$1:$C$1550,2,FALSE))</f>
        <v>0</v>
      </c>
    </row>
    <row r="1932" spans="3:4">
      <c r="C1932" s="370">
        <f>IF(B1932=0,0,VLOOKUP(B1932,competitors!$A$1:$B$1550,2,FALSE))</f>
        <v>0</v>
      </c>
      <c r="D1932" s="370">
        <f>IF(B1932=0,0,VLOOKUP(C1932,competitors!$B$1:$C$1550,2,FALSE))</f>
        <v>0</v>
      </c>
    </row>
    <row r="1933" spans="3:4">
      <c r="C1933" s="370">
        <f>IF(B1933=0,0,VLOOKUP(B1933,competitors!$A$1:$B$1550,2,FALSE))</f>
        <v>0</v>
      </c>
      <c r="D1933" s="370">
        <f>IF(B1933=0,0,VLOOKUP(C1933,competitors!$B$1:$C$1550,2,FALSE))</f>
        <v>0</v>
      </c>
    </row>
    <row r="1934" spans="3:4">
      <c r="C1934" s="370">
        <f>IF(B1934=0,0,VLOOKUP(B1934,competitors!$A$1:$B$1550,2,FALSE))</f>
        <v>0</v>
      </c>
      <c r="D1934" s="370">
        <f>IF(B1934=0,0,VLOOKUP(C1934,competitors!$B$1:$C$1550,2,FALSE))</f>
        <v>0</v>
      </c>
    </row>
    <row r="1935" spans="3:4">
      <c r="C1935" s="370">
        <f>IF(B1935=0,0,VLOOKUP(B1935,competitors!$A$1:$B$1550,2,FALSE))</f>
        <v>0</v>
      </c>
      <c r="D1935" s="370">
        <f>IF(B1935=0,0,VLOOKUP(C1935,competitors!$B$1:$C$1550,2,FALSE))</f>
        <v>0</v>
      </c>
    </row>
    <row r="1936" spans="3:4">
      <c r="C1936" s="370">
        <f>IF(B1936=0,0,VLOOKUP(B1936,competitors!$A$1:$B$1550,2,FALSE))</f>
        <v>0</v>
      </c>
      <c r="D1936" s="370">
        <f>IF(B1936=0,0,VLOOKUP(C1936,competitors!$B$1:$C$1550,2,FALSE))</f>
        <v>0</v>
      </c>
    </row>
    <row r="1937" spans="3:4">
      <c r="C1937" s="370">
        <f>IF(B1937=0,0,VLOOKUP(B1937,competitors!$A$1:$B$1550,2,FALSE))</f>
        <v>0</v>
      </c>
      <c r="D1937" s="370">
        <f>IF(B1937=0,0,VLOOKUP(C1937,competitors!$B$1:$C$1550,2,FALSE))</f>
        <v>0</v>
      </c>
    </row>
    <row r="1938" spans="3:4">
      <c r="C1938" s="370">
        <f>IF(B1938=0,0,VLOOKUP(B1938,competitors!$A$1:$B$1550,2,FALSE))</f>
        <v>0</v>
      </c>
      <c r="D1938" s="370">
        <f>IF(B1938=0,0,VLOOKUP(C1938,competitors!$B$1:$C$1550,2,FALSE))</f>
        <v>0</v>
      </c>
    </row>
    <row r="1939" spans="3:4">
      <c r="C1939" s="370">
        <f>IF(B1939=0,0,VLOOKUP(B1939,competitors!$A$1:$B$1550,2,FALSE))</f>
        <v>0</v>
      </c>
      <c r="D1939" s="370">
        <f>IF(B1939=0,0,VLOOKUP(C1939,competitors!$B$1:$C$1550,2,FALSE))</f>
        <v>0</v>
      </c>
    </row>
    <row r="1940" spans="3:4">
      <c r="C1940" s="370">
        <f>IF(B1940=0,0,VLOOKUP(B1940,competitors!$A$1:$B$1550,2,FALSE))</f>
        <v>0</v>
      </c>
      <c r="D1940" s="370">
        <f>IF(B1940=0,0,VLOOKUP(C1940,competitors!$B$1:$C$1550,2,FALSE))</f>
        <v>0</v>
      </c>
    </row>
    <row r="1941" spans="3:4">
      <c r="C1941" s="370">
        <f>IF(B1941=0,0,VLOOKUP(B1941,competitors!$A$1:$B$1550,2,FALSE))</f>
        <v>0</v>
      </c>
      <c r="D1941" s="370">
        <f>IF(B1941=0,0,VLOOKUP(C1941,competitors!$B$1:$C$1550,2,FALSE))</f>
        <v>0</v>
      </c>
    </row>
    <row r="1942" spans="3:4">
      <c r="C1942" s="370">
        <f>IF(B1942=0,0,VLOOKUP(B1942,competitors!$A$1:$B$1550,2,FALSE))</f>
        <v>0</v>
      </c>
      <c r="D1942" s="370">
        <f>IF(B1942=0,0,VLOOKUP(C1942,competitors!$B$1:$C$1550,2,FALSE))</f>
        <v>0</v>
      </c>
    </row>
    <row r="1943" spans="3:4">
      <c r="C1943" s="370">
        <f>IF(B1943=0,0,VLOOKUP(B1943,competitors!$A$1:$B$1550,2,FALSE))</f>
        <v>0</v>
      </c>
      <c r="D1943" s="370">
        <f>IF(B1943=0,0,VLOOKUP(C1943,competitors!$B$1:$C$1550,2,FALSE))</f>
        <v>0</v>
      </c>
    </row>
    <row r="1944" spans="3:4">
      <c r="C1944" s="370">
        <f>IF(B1944=0,0,VLOOKUP(B1944,competitors!$A$1:$B$1550,2,FALSE))</f>
        <v>0</v>
      </c>
      <c r="D1944" s="370">
        <f>IF(B1944=0,0,VLOOKUP(C1944,competitors!$B$1:$C$1550,2,FALSE))</f>
        <v>0</v>
      </c>
    </row>
    <row r="1945" spans="3:4">
      <c r="C1945" s="370">
        <f>IF(B1945=0,0,VLOOKUP(B1945,competitors!$A$1:$B$1550,2,FALSE))</f>
        <v>0</v>
      </c>
      <c r="D1945" s="370">
        <f>IF(B1945=0,0,VLOOKUP(C1945,competitors!$B$1:$C$1550,2,FALSE))</f>
        <v>0</v>
      </c>
    </row>
    <row r="1946" spans="3:4">
      <c r="C1946" s="370">
        <f>IF(B1946=0,0,VLOOKUP(B1946,competitors!$A$1:$B$1550,2,FALSE))</f>
        <v>0</v>
      </c>
      <c r="D1946" s="370">
        <f>IF(B1946=0,0,VLOOKUP(C1946,competitors!$B$1:$C$1550,2,FALSE))</f>
        <v>0</v>
      </c>
    </row>
    <row r="1947" spans="3:4">
      <c r="C1947" s="370">
        <f>IF(B1947=0,0,VLOOKUP(B1947,competitors!$A$1:$B$1550,2,FALSE))</f>
        <v>0</v>
      </c>
      <c r="D1947" s="370">
        <f>IF(B1947=0,0,VLOOKUP(C1947,competitors!$B$1:$C$1550,2,FALSE))</f>
        <v>0</v>
      </c>
    </row>
    <row r="1948" spans="3:4">
      <c r="C1948" s="370">
        <f>IF(B1948=0,0,VLOOKUP(B1948,competitors!$A$1:$B$1550,2,FALSE))</f>
        <v>0</v>
      </c>
      <c r="D1948" s="370">
        <f>IF(B1948=0,0,VLOOKUP(C1948,competitors!$B$1:$C$1550,2,FALSE))</f>
        <v>0</v>
      </c>
    </row>
    <row r="1949" spans="3:4">
      <c r="C1949" s="370">
        <f>IF(B1949=0,0,VLOOKUP(B1949,competitors!$A$1:$B$1550,2,FALSE))</f>
        <v>0</v>
      </c>
      <c r="D1949" s="370">
        <f>IF(B1949=0,0,VLOOKUP(C1949,competitors!$B$1:$C$1550,2,FALSE))</f>
        <v>0</v>
      </c>
    </row>
    <row r="1950" spans="3:4">
      <c r="C1950" s="370">
        <f>IF(B1950=0,0,VLOOKUP(B1950,competitors!$A$1:$B$1550,2,FALSE))</f>
        <v>0</v>
      </c>
      <c r="D1950" s="370">
        <f>IF(B1950=0,0,VLOOKUP(C1950,competitors!$B$1:$C$1550,2,FALSE))</f>
        <v>0</v>
      </c>
    </row>
    <row r="1951" spans="3:4">
      <c r="C1951" s="370">
        <f>IF(B1951=0,0,VLOOKUP(B1951,competitors!$A$1:$B$1550,2,FALSE))</f>
        <v>0</v>
      </c>
      <c r="D1951" s="370">
        <f>IF(B1951=0,0,VLOOKUP(C1951,competitors!$B$1:$C$1550,2,FALSE))</f>
        <v>0</v>
      </c>
    </row>
    <row r="1952" spans="3:4">
      <c r="C1952" s="370">
        <f>IF(B1952=0,0,VLOOKUP(B1952,competitors!$A$1:$B$1550,2,FALSE))</f>
        <v>0</v>
      </c>
      <c r="D1952" s="370">
        <f>IF(B1952=0,0,VLOOKUP(C1952,competitors!$B$1:$C$1550,2,FALSE))</f>
        <v>0</v>
      </c>
    </row>
    <row r="1953" spans="3:4">
      <c r="C1953" s="370">
        <f>IF(B1953=0,0,VLOOKUP(B1953,competitors!$A$1:$B$1550,2,FALSE))</f>
        <v>0</v>
      </c>
      <c r="D1953" s="370">
        <f>IF(B1953=0,0,VLOOKUP(C1953,competitors!$B$1:$C$1550,2,FALSE))</f>
        <v>0</v>
      </c>
    </row>
    <row r="1954" spans="3:4">
      <c r="C1954" s="370">
        <f>IF(B1954=0,0,VLOOKUP(B1954,competitors!$A$1:$B$1550,2,FALSE))</f>
        <v>0</v>
      </c>
      <c r="D1954" s="370">
        <f>IF(B1954=0,0,VLOOKUP(C1954,competitors!$B$1:$C$1550,2,FALSE))</f>
        <v>0</v>
      </c>
    </row>
    <row r="1955" spans="3:4">
      <c r="C1955" s="370">
        <f>IF(B1955=0,0,VLOOKUP(B1955,competitors!$A$1:$B$1550,2,FALSE))</f>
        <v>0</v>
      </c>
      <c r="D1955" s="370">
        <f>IF(B1955=0,0,VLOOKUP(C1955,competitors!$B$1:$C$1550,2,FALSE))</f>
        <v>0</v>
      </c>
    </row>
    <row r="1956" spans="3:4">
      <c r="C1956" s="370">
        <f>IF(B1956=0,0,VLOOKUP(B1956,competitors!$A$1:$B$1550,2,FALSE))</f>
        <v>0</v>
      </c>
      <c r="D1956" s="370">
        <f>IF(B1956=0,0,VLOOKUP(C1956,competitors!$B$1:$C$1550,2,FALSE))</f>
        <v>0</v>
      </c>
    </row>
    <row r="1957" spans="3:4">
      <c r="C1957" s="370">
        <f>IF(B1957=0,0,VLOOKUP(B1957,competitors!$A$1:$B$1550,2,FALSE))</f>
        <v>0</v>
      </c>
      <c r="D1957" s="370">
        <f>IF(B1957=0,0,VLOOKUP(C1957,competitors!$B$1:$C$1550,2,FALSE))</f>
        <v>0</v>
      </c>
    </row>
    <row r="1958" spans="3:4">
      <c r="C1958" s="370">
        <f>IF(B1958=0,0,VLOOKUP(B1958,competitors!$A$1:$B$1550,2,FALSE))</f>
        <v>0</v>
      </c>
      <c r="D1958" s="370">
        <f>IF(B1958=0,0,VLOOKUP(C1958,competitors!$B$1:$C$1550,2,FALSE))</f>
        <v>0</v>
      </c>
    </row>
    <row r="1959" spans="3:4">
      <c r="C1959" s="370">
        <f>IF(B1959=0,0,VLOOKUP(B1959,competitors!$A$1:$B$1550,2,FALSE))</f>
        <v>0</v>
      </c>
      <c r="D1959" s="370">
        <f>IF(B1959=0,0,VLOOKUP(C1959,competitors!$B$1:$C$1550,2,FALSE))</f>
        <v>0</v>
      </c>
    </row>
    <row r="1960" spans="3:4">
      <c r="C1960" s="370">
        <f>IF(B1960=0,0,VLOOKUP(B1960,competitors!$A$1:$B$1550,2,FALSE))</f>
        <v>0</v>
      </c>
      <c r="D1960" s="370">
        <f>IF(B1960=0,0,VLOOKUP(C1960,competitors!$B$1:$C$1550,2,FALSE))</f>
        <v>0</v>
      </c>
    </row>
    <row r="1961" spans="3:4">
      <c r="C1961" s="370">
        <f>IF(B1961=0,0,VLOOKUP(B1961,competitors!$A$1:$B$1550,2,FALSE))</f>
        <v>0</v>
      </c>
      <c r="D1961" s="370">
        <f>IF(B1961=0,0,VLOOKUP(C1961,competitors!$B$1:$C$1550,2,FALSE))</f>
        <v>0</v>
      </c>
    </row>
    <row r="1962" spans="3:4">
      <c r="C1962" s="370">
        <f>IF(B1962=0,0,VLOOKUP(B1962,competitors!$A$1:$B$1550,2,FALSE))</f>
        <v>0</v>
      </c>
      <c r="D1962" s="370">
        <f>IF(B1962=0,0,VLOOKUP(C1962,competitors!$B$1:$C$1550,2,FALSE))</f>
        <v>0</v>
      </c>
    </row>
    <row r="1963" spans="3:4">
      <c r="C1963" s="370">
        <f>IF(B1963=0,0,VLOOKUP(B1963,competitors!$A$1:$B$1550,2,FALSE))</f>
        <v>0</v>
      </c>
      <c r="D1963" s="370">
        <f>IF(B1963=0,0,VLOOKUP(C1963,competitors!$B$1:$C$1550,2,FALSE))</f>
        <v>0</v>
      </c>
    </row>
    <row r="1964" spans="3:4">
      <c r="C1964" s="370">
        <f>IF(B1964=0,0,VLOOKUP(B1964,competitors!$A$1:$B$1550,2,FALSE))</f>
        <v>0</v>
      </c>
      <c r="D1964" s="370">
        <f>IF(B1964=0,0,VLOOKUP(C1964,competitors!$B$1:$C$1550,2,FALSE))</f>
        <v>0</v>
      </c>
    </row>
    <row r="1965" spans="3:4">
      <c r="C1965" s="370">
        <f>IF(B1965=0,0,VLOOKUP(B1965,competitors!$A$1:$B$1550,2,FALSE))</f>
        <v>0</v>
      </c>
      <c r="D1965" s="370">
        <f>IF(B1965=0,0,VLOOKUP(C1965,competitors!$B$1:$C$1550,2,FALSE))</f>
        <v>0</v>
      </c>
    </row>
    <row r="1966" spans="3:4">
      <c r="C1966" s="370">
        <f>IF(B1966=0,0,VLOOKUP(B1966,competitors!$A$1:$B$1550,2,FALSE))</f>
        <v>0</v>
      </c>
      <c r="D1966" s="370">
        <f>IF(B1966=0,0,VLOOKUP(C1966,competitors!$B$1:$C$1550,2,FALSE))</f>
        <v>0</v>
      </c>
    </row>
    <row r="1967" spans="3:4">
      <c r="C1967" s="370">
        <f>IF(B1967=0,0,VLOOKUP(B1967,competitors!$A$1:$B$1550,2,FALSE))</f>
        <v>0</v>
      </c>
      <c r="D1967" s="370">
        <f>IF(B1967=0,0,VLOOKUP(C1967,competitors!$B$1:$C$1550,2,FALSE))</f>
        <v>0</v>
      </c>
    </row>
    <row r="1968" spans="3:4">
      <c r="C1968" s="370">
        <f>IF(B1968=0,0,VLOOKUP(B1968,competitors!$A$1:$B$1550,2,FALSE))</f>
        <v>0</v>
      </c>
      <c r="D1968" s="370">
        <f>IF(B1968=0,0,VLOOKUP(C1968,competitors!$B$1:$C$1550,2,FALSE))</f>
        <v>0</v>
      </c>
    </row>
    <row r="1969" spans="3:4">
      <c r="C1969" s="370">
        <f>IF(B1969=0,0,VLOOKUP(B1969,competitors!$A$1:$B$1550,2,FALSE))</f>
        <v>0</v>
      </c>
      <c r="D1969" s="370">
        <f>IF(B1969=0,0,VLOOKUP(C1969,competitors!$B$1:$C$1550,2,FALSE))</f>
        <v>0</v>
      </c>
    </row>
    <row r="1970" spans="3:4">
      <c r="C1970" s="370">
        <f>IF(B1970=0,0,VLOOKUP(B1970,competitors!$A$1:$B$1550,2,FALSE))</f>
        <v>0</v>
      </c>
      <c r="D1970" s="370">
        <f>IF(B1970=0,0,VLOOKUP(C1970,competitors!$B$1:$C$1550,2,FALSE))</f>
        <v>0</v>
      </c>
    </row>
    <row r="1971" spans="3:4">
      <c r="C1971" s="370">
        <f>IF(B1971=0,0,VLOOKUP(B1971,competitors!$A$1:$B$1550,2,FALSE))</f>
        <v>0</v>
      </c>
      <c r="D1971" s="370">
        <f>IF(B1971=0,0,VLOOKUP(C1971,competitors!$B$1:$C$1550,2,FALSE))</f>
        <v>0</v>
      </c>
    </row>
    <row r="1972" spans="3:4">
      <c r="C1972" s="370">
        <f>IF(B1972=0,0,VLOOKUP(B1972,competitors!$A$1:$B$1550,2,FALSE))</f>
        <v>0</v>
      </c>
      <c r="D1972" s="370">
        <f>IF(B1972=0,0,VLOOKUP(C1972,competitors!$B$1:$C$1550,2,FALSE))</f>
        <v>0</v>
      </c>
    </row>
    <row r="1973" spans="3:4">
      <c r="C1973" s="370">
        <f>IF(B1973=0,0,VLOOKUP(B1973,competitors!$A$1:$B$1550,2,FALSE))</f>
        <v>0</v>
      </c>
      <c r="D1973" s="370">
        <f>IF(B1973=0,0,VLOOKUP(C1973,competitors!$B$1:$C$1550,2,FALSE))</f>
        <v>0</v>
      </c>
    </row>
    <row r="1974" spans="3:4">
      <c r="C1974" s="370">
        <f>IF(B1974=0,0,VLOOKUP(B1974,competitors!$A$1:$B$1550,2,FALSE))</f>
        <v>0</v>
      </c>
      <c r="D1974" s="370">
        <f>IF(B1974=0,0,VLOOKUP(C1974,competitors!$B$1:$C$1550,2,FALSE))</f>
        <v>0</v>
      </c>
    </row>
    <row r="1975" spans="3:4">
      <c r="C1975" s="370">
        <f>IF(B1975=0,0,VLOOKUP(B1975,competitors!$A$1:$B$1550,2,FALSE))</f>
        <v>0</v>
      </c>
      <c r="D1975" s="370">
        <f>IF(B1975=0,0,VLOOKUP(C1975,competitors!$B$1:$C$1550,2,FALSE))</f>
        <v>0</v>
      </c>
    </row>
    <row r="1976" spans="3:4">
      <c r="C1976" s="370">
        <f>IF(B1976=0,0,VLOOKUP(B1976,competitors!$A$1:$B$1550,2,FALSE))</f>
        <v>0</v>
      </c>
      <c r="D1976" s="370">
        <f>IF(B1976=0,0,VLOOKUP(C1976,competitors!$B$1:$C$1550,2,FALSE))</f>
        <v>0</v>
      </c>
    </row>
    <row r="1977" spans="3:4">
      <c r="C1977" s="370">
        <f>IF(B1977=0,0,VLOOKUP(B1977,competitors!$A$1:$B$1550,2,FALSE))</f>
        <v>0</v>
      </c>
      <c r="D1977" s="370">
        <f>IF(B1977=0,0,VLOOKUP(C1977,competitors!$B$1:$C$1550,2,FALSE))</f>
        <v>0</v>
      </c>
    </row>
    <row r="1978" spans="3:4">
      <c r="C1978" s="370">
        <f>IF(B1978=0,0,VLOOKUP(B1978,competitors!$A$1:$B$1550,2,FALSE))</f>
        <v>0</v>
      </c>
      <c r="D1978" s="370">
        <f>IF(B1978=0,0,VLOOKUP(C1978,competitors!$B$1:$C$1550,2,FALSE))</f>
        <v>0</v>
      </c>
    </row>
    <row r="1979" spans="3:4">
      <c r="C1979" s="370">
        <f>IF(B1979=0,0,VLOOKUP(B1979,competitors!$A$1:$B$1550,2,FALSE))</f>
        <v>0</v>
      </c>
      <c r="D1979" s="370">
        <f>IF(B1979=0,0,VLOOKUP(C1979,competitors!$B$1:$C$1550,2,FALSE))</f>
        <v>0</v>
      </c>
    </row>
    <row r="1980" spans="3:4">
      <c r="C1980" s="370">
        <f>IF(B1980=0,0,VLOOKUP(B1980,competitors!$A$1:$B$1550,2,FALSE))</f>
        <v>0</v>
      </c>
      <c r="D1980" s="370">
        <f>IF(B1980=0,0,VLOOKUP(C1980,competitors!$B$1:$C$1550,2,FALSE))</f>
        <v>0</v>
      </c>
    </row>
    <row r="1981" spans="3:4">
      <c r="C1981" s="370">
        <f>IF(B1981=0,0,VLOOKUP(B1981,competitors!$A$1:$B$1550,2,FALSE))</f>
        <v>0</v>
      </c>
      <c r="D1981" s="370">
        <f>IF(B1981=0,0,VLOOKUP(C1981,competitors!$B$1:$C$1550,2,FALSE))</f>
        <v>0</v>
      </c>
    </row>
    <row r="1982" spans="3:4">
      <c r="C1982" s="370">
        <f>IF(B1982=0,0,VLOOKUP(B1982,competitors!$A$1:$B$1550,2,FALSE))</f>
        <v>0</v>
      </c>
      <c r="D1982" s="370">
        <f>IF(B1982=0,0,VLOOKUP(C1982,competitors!$B$1:$C$1550,2,FALSE))</f>
        <v>0</v>
      </c>
    </row>
    <row r="1983" spans="3:4">
      <c r="C1983" s="370">
        <f>IF(B1983=0,0,VLOOKUP(B1983,competitors!$A$1:$B$1550,2,FALSE))</f>
        <v>0</v>
      </c>
      <c r="D1983" s="370">
        <f>IF(B1983=0,0,VLOOKUP(C1983,competitors!$B$1:$C$1550,2,FALSE))</f>
        <v>0</v>
      </c>
    </row>
    <row r="1984" spans="3:4">
      <c r="C1984" s="370">
        <f>IF(B1984=0,0,VLOOKUP(B1984,competitors!$A$1:$B$1550,2,FALSE))</f>
        <v>0</v>
      </c>
      <c r="D1984" s="370">
        <f>IF(B1984=0,0,VLOOKUP(C1984,competitors!$B$1:$C$1550,2,FALSE))</f>
        <v>0</v>
      </c>
    </row>
    <row r="1985" spans="3:4">
      <c r="C1985" s="370">
        <f>IF(B1985=0,0,VLOOKUP(B1985,competitors!$A$1:$B$1550,2,FALSE))</f>
        <v>0</v>
      </c>
      <c r="D1985" s="370">
        <f>IF(B1985=0,0,VLOOKUP(C1985,competitors!$B$1:$C$1550,2,FALSE))</f>
        <v>0</v>
      </c>
    </row>
    <row r="1986" spans="3:4">
      <c r="C1986" s="370">
        <f>IF(B1986=0,0,VLOOKUP(B1986,competitors!$A$1:$B$1550,2,FALSE))</f>
        <v>0</v>
      </c>
      <c r="D1986" s="370">
        <f>IF(B1986=0,0,VLOOKUP(C1986,competitors!$B$1:$C$1550,2,FALSE))</f>
        <v>0</v>
      </c>
    </row>
    <row r="1987" spans="3:4">
      <c r="C1987" s="370">
        <f>IF(B1987=0,0,VLOOKUP(B1987,competitors!$A$1:$B$1550,2,FALSE))</f>
        <v>0</v>
      </c>
      <c r="D1987" s="370">
        <f>IF(B1987=0,0,VLOOKUP(C1987,competitors!$B$1:$C$1550,2,FALSE))</f>
        <v>0</v>
      </c>
    </row>
    <row r="1988" spans="3:4">
      <c r="C1988" s="370">
        <f>IF(B1988=0,0,VLOOKUP(B1988,competitors!$A$1:$B$1550,2,FALSE))</f>
        <v>0</v>
      </c>
      <c r="D1988" s="370">
        <f>IF(B1988=0,0,VLOOKUP(C1988,competitors!$B$1:$C$1550,2,FALSE))</f>
        <v>0</v>
      </c>
    </row>
    <row r="1989" spans="3:4">
      <c r="C1989" s="370">
        <f>IF(B1989=0,0,VLOOKUP(B1989,competitors!$A$1:$B$1550,2,FALSE))</f>
        <v>0</v>
      </c>
      <c r="D1989" s="370">
        <f>IF(B1989=0,0,VLOOKUP(C1989,competitors!$B$1:$C$1550,2,FALSE))</f>
        <v>0</v>
      </c>
    </row>
    <row r="1990" spans="3:4">
      <c r="C1990" s="370">
        <f>IF(B1990=0,0,VLOOKUP(B1990,competitors!$A$1:$B$1550,2,FALSE))</f>
        <v>0</v>
      </c>
      <c r="D1990" s="370">
        <f>IF(B1990=0,0,VLOOKUP(C1990,competitors!$B$1:$C$1550,2,FALSE))</f>
        <v>0</v>
      </c>
    </row>
    <row r="1991" spans="3:4">
      <c r="C1991" s="370">
        <f>IF(B1991=0,0,VLOOKUP(B1991,competitors!$A$1:$B$1550,2,FALSE))</f>
        <v>0</v>
      </c>
      <c r="D1991" s="370">
        <f>IF(B1991=0,0,VLOOKUP(C1991,competitors!$B$1:$C$1550,2,FALSE))</f>
        <v>0</v>
      </c>
    </row>
    <row r="1992" spans="3:4">
      <c r="C1992" s="370">
        <f>IF(B1992=0,0,VLOOKUP(B1992,competitors!$A$1:$B$1550,2,FALSE))</f>
        <v>0</v>
      </c>
      <c r="D1992" s="370">
        <f>IF(B1992=0,0,VLOOKUP(C1992,competitors!$B$1:$C$1550,2,FALSE))</f>
        <v>0</v>
      </c>
    </row>
    <row r="1993" spans="3:4">
      <c r="C1993" s="370">
        <f>IF(B1993=0,0,VLOOKUP(B1993,competitors!$A$1:$B$1550,2,FALSE))</f>
        <v>0</v>
      </c>
      <c r="D1993" s="370">
        <f>IF(B1993=0,0,VLOOKUP(C1993,competitors!$B$1:$C$1550,2,FALSE))</f>
        <v>0</v>
      </c>
    </row>
    <row r="1994" spans="3:4">
      <c r="C1994" s="370">
        <f>IF(B1994=0,0,VLOOKUP(B1994,competitors!$A$1:$B$1550,2,FALSE))</f>
        <v>0</v>
      </c>
      <c r="D1994" s="370">
        <f>IF(B1994=0,0,VLOOKUP(C1994,competitors!$B$1:$C$1550,2,FALSE))</f>
        <v>0</v>
      </c>
    </row>
    <row r="1995" spans="3:4">
      <c r="C1995" s="370">
        <f>IF(B1995=0,0,VLOOKUP(B1995,competitors!$A$1:$B$1550,2,FALSE))</f>
        <v>0</v>
      </c>
      <c r="D1995" s="370">
        <f>IF(B1995=0,0,VLOOKUP(C1995,competitors!$B$1:$C$1550,2,FALSE))</f>
        <v>0</v>
      </c>
    </row>
    <row r="1996" spans="3:4">
      <c r="C1996" s="370">
        <f>IF(B1996=0,0,VLOOKUP(B1996,competitors!$A$1:$B$1550,2,FALSE))</f>
        <v>0</v>
      </c>
      <c r="D1996" s="370">
        <f>IF(B1996=0,0,VLOOKUP(C1996,competitors!$B$1:$C$1550,2,FALSE))</f>
        <v>0</v>
      </c>
    </row>
    <row r="1997" spans="3:4">
      <c r="C1997" s="370">
        <f>IF(B1997=0,0,VLOOKUP(B1997,competitors!$A$1:$B$1550,2,FALSE))</f>
        <v>0</v>
      </c>
      <c r="D1997" s="370">
        <f>IF(B1997=0,0,VLOOKUP(C1997,competitors!$B$1:$C$1550,2,FALSE))</f>
        <v>0</v>
      </c>
    </row>
    <row r="1998" spans="3:4">
      <c r="C1998" s="370">
        <f>IF(B1998=0,0,VLOOKUP(B1998,competitors!$A$1:$B$1550,2,FALSE))</f>
        <v>0</v>
      </c>
      <c r="D1998" s="370">
        <f>IF(B1998=0,0,VLOOKUP(C1998,competitors!$B$1:$C$1550,2,FALSE))</f>
        <v>0</v>
      </c>
    </row>
    <row r="1999" spans="3:4">
      <c r="C1999" s="370">
        <f>IF(B1999=0,0,VLOOKUP(B1999,competitors!$A$1:$B$1550,2,FALSE))</f>
        <v>0</v>
      </c>
      <c r="D1999" s="370">
        <f>IF(B1999=0,0,VLOOKUP(C1999,competitors!$B$1:$C$1550,2,FALSE))</f>
        <v>0</v>
      </c>
    </row>
    <row r="2000" spans="3:4">
      <c r="C2000" s="370">
        <f>IF(B2000=0,0,VLOOKUP(B2000,competitors!$A$1:$B$1550,2,FALSE))</f>
        <v>0</v>
      </c>
      <c r="D2000" s="370">
        <f>IF(B2000=0,0,VLOOKUP(C2000,competitors!$B$1:$C$1550,2,FALSE))</f>
        <v>0</v>
      </c>
    </row>
    <row r="2001" spans="3:4">
      <c r="C2001" s="370">
        <f>IF(B2001=0,0,VLOOKUP(B2001,competitors!$A$1:$B$1550,2,FALSE))</f>
        <v>0</v>
      </c>
      <c r="D2001" s="370">
        <f>IF(B2001=0,0,VLOOKUP(C2001,competitors!$B$1:$C$1550,2,FALSE))</f>
        <v>0</v>
      </c>
    </row>
    <row r="2002" spans="3:4">
      <c r="C2002" s="370">
        <f>IF(B2002=0,0,VLOOKUP(B2002,competitors!$A$1:$B$1550,2,FALSE))</f>
        <v>0</v>
      </c>
      <c r="D2002" s="370">
        <f>IF(B2002=0,0,VLOOKUP(C2002,competitors!$B$1:$C$1550,2,FALSE))</f>
        <v>0</v>
      </c>
    </row>
    <row r="2003" spans="3:4">
      <c r="C2003" s="370">
        <f>IF(B2003=0,0,VLOOKUP(B2003,competitors!$A$1:$B$1550,2,FALSE))</f>
        <v>0</v>
      </c>
      <c r="D2003" s="370">
        <f>IF(B2003=0,0,VLOOKUP(C2003,competitors!$B$1:$C$1550,2,FALSE))</f>
        <v>0</v>
      </c>
    </row>
    <row r="2004" spans="3:4">
      <c r="C2004" s="370">
        <f>IF(B2004=0,0,VLOOKUP(B2004,competitors!$A$1:$B$1550,2,FALSE))</f>
        <v>0</v>
      </c>
      <c r="D2004" s="370">
        <f>IF(B2004=0,0,VLOOKUP(C2004,competitors!$B$1:$C$1550,2,FALSE))</f>
        <v>0</v>
      </c>
    </row>
    <row r="2005" spans="3:4">
      <c r="C2005" s="370">
        <f>IF(B2005=0,0,VLOOKUP(B2005,competitors!$A$1:$B$1550,2,FALSE))</f>
        <v>0</v>
      </c>
      <c r="D2005" s="370">
        <f>IF(B2005=0,0,VLOOKUP(C2005,competitors!$B$1:$C$1550,2,FALSE))</f>
        <v>0</v>
      </c>
    </row>
    <row r="2006" spans="3:4">
      <c r="C2006" s="370">
        <f>IF(B2006=0,0,VLOOKUP(B2006,competitors!$A$1:$B$1550,2,FALSE))</f>
        <v>0</v>
      </c>
      <c r="D2006" s="370">
        <f>IF(B2006=0,0,VLOOKUP(C2006,competitors!$B$1:$C$1550,2,FALSE))</f>
        <v>0</v>
      </c>
    </row>
    <row r="2007" spans="3:4">
      <c r="C2007" s="370">
        <f>IF(B2007=0,0,VLOOKUP(B2007,competitors!$A$1:$B$1550,2,FALSE))</f>
        <v>0</v>
      </c>
      <c r="D2007" s="370">
        <f>IF(B2007=0,0,VLOOKUP(C2007,competitors!$B$1:$C$1550,2,FALSE))</f>
        <v>0</v>
      </c>
    </row>
    <row r="2008" spans="3:4">
      <c r="C2008" s="370">
        <f>IF(B2008=0,0,VLOOKUP(B2008,competitors!$A$1:$B$1550,2,FALSE))</f>
        <v>0</v>
      </c>
      <c r="D2008" s="370">
        <f>IF(B2008=0,0,VLOOKUP(C2008,competitors!$B$1:$C$1550,2,FALSE))</f>
        <v>0</v>
      </c>
    </row>
    <row r="2009" spans="3:4">
      <c r="C2009" s="370">
        <f>IF(B2009=0,0,VLOOKUP(B2009,competitors!$A$1:$B$1550,2,FALSE))</f>
        <v>0</v>
      </c>
      <c r="D2009" s="370">
        <f>IF(B2009=0,0,VLOOKUP(C2009,competitors!$B$1:$C$1550,2,FALSE))</f>
        <v>0</v>
      </c>
    </row>
    <row r="2010" spans="3:4">
      <c r="C2010" s="370">
        <f>IF(B2010=0,0,VLOOKUP(B2010,competitors!$A$1:$B$1550,2,FALSE))</f>
        <v>0</v>
      </c>
      <c r="D2010" s="370">
        <f>IF(B2010=0,0,VLOOKUP(C2010,competitors!$B$1:$C$1550,2,FALSE))</f>
        <v>0</v>
      </c>
    </row>
    <row r="2011" spans="3:4">
      <c r="C2011" s="370">
        <f>IF(B2011=0,0,VLOOKUP(B2011,competitors!$A$1:$B$1550,2,FALSE))</f>
        <v>0</v>
      </c>
      <c r="D2011" s="370">
        <f>IF(B2011=0,0,VLOOKUP(C2011,competitors!$B$1:$C$1550,2,FALSE))</f>
        <v>0</v>
      </c>
    </row>
    <row r="2012" spans="3:4">
      <c r="C2012" s="370">
        <f>IF(B2012=0,0,VLOOKUP(B2012,competitors!$A$1:$B$1550,2,FALSE))</f>
        <v>0</v>
      </c>
      <c r="D2012" s="370">
        <f>IF(B2012=0,0,VLOOKUP(C2012,competitors!$B$1:$C$1550,2,FALSE))</f>
        <v>0</v>
      </c>
    </row>
    <row r="2013" spans="3:4">
      <c r="C2013" s="370">
        <f>IF(B2013=0,0,VLOOKUP(B2013,competitors!$A$1:$B$1550,2,FALSE))</f>
        <v>0</v>
      </c>
      <c r="D2013" s="370">
        <f>IF(B2013=0,0,VLOOKUP(C2013,competitors!$B$1:$C$1550,2,FALSE))</f>
        <v>0</v>
      </c>
    </row>
    <row r="2014" spans="3:4">
      <c r="C2014" s="370">
        <f>IF(B2014=0,0,VLOOKUP(B2014,competitors!$A$1:$B$1550,2,FALSE))</f>
        <v>0</v>
      </c>
      <c r="D2014" s="370">
        <f>IF(B2014=0,0,VLOOKUP(C2014,competitors!$B$1:$C$1550,2,FALSE))</f>
        <v>0</v>
      </c>
    </row>
    <row r="2015" spans="3:4">
      <c r="C2015" s="370">
        <f>IF(B2015=0,0,VLOOKUP(B2015,competitors!$A$1:$B$1550,2,FALSE))</f>
        <v>0</v>
      </c>
      <c r="D2015" s="370">
        <f>IF(B2015=0,0,VLOOKUP(C2015,competitors!$B$1:$C$1550,2,FALSE))</f>
        <v>0</v>
      </c>
    </row>
    <row r="2016" spans="3:4">
      <c r="C2016" s="370">
        <f>IF(B2016=0,0,VLOOKUP(B2016,competitors!$A$1:$B$1550,2,FALSE))</f>
        <v>0</v>
      </c>
      <c r="D2016" s="370">
        <f>IF(B2016=0,0,VLOOKUP(C2016,competitors!$B$1:$C$1550,2,FALSE))</f>
        <v>0</v>
      </c>
    </row>
    <row r="2017" spans="3:4">
      <c r="C2017" s="370">
        <f>IF(B2017=0,0,VLOOKUP(B2017,competitors!$A$1:$B$1550,2,FALSE))</f>
        <v>0</v>
      </c>
      <c r="D2017" s="370">
        <f>IF(B2017=0,0,VLOOKUP(C2017,competitors!$B$1:$C$1550,2,FALSE))</f>
        <v>0</v>
      </c>
    </row>
    <row r="2018" spans="3:4">
      <c r="C2018" s="370">
        <f>IF(B2018=0,0,VLOOKUP(B2018,competitors!$A$1:$B$1550,2,FALSE))</f>
        <v>0</v>
      </c>
      <c r="D2018" s="370">
        <f>IF(B2018=0,0,VLOOKUP(C2018,competitors!$B$1:$C$1550,2,FALSE))</f>
        <v>0</v>
      </c>
    </row>
    <row r="2019" spans="3:4">
      <c r="C2019" s="370">
        <f>IF(B2019=0,0,VLOOKUP(B2019,competitors!$A$1:$B$1550,2,FALSE))</f>
        <v>0</v>
      </c>
      <c r="D2019" s="370">
        <f>IF(B2019=0,0,VLOOKUP(C2019,competitors!$B$1:$C$1550,2,FALSE))</f>
        <v>0</v>
      </c>
    </row>
    <row r="2020" spans="3:4">
      <c r="C2020" s="370">
        <f>IF(B2020=0,0,VLOOKUP(B2020,competitors!$A$1:$B$1550,2,FALSE))</f>
        <v>0</v>
      </c>
      <c r="D2020" s="370">
        <f>IF(B2020=0,0,VLOOKUP(C2020,competitors!$B$1:$C$1550,2,FALSE))</f>
        <v>0</v>
      </c>
    </row>
    <row r="2021" spans="3:4">
      <c r="C2021" s="370">
        <f>IF(B2021=0,0,VLOOKUP(B2021,competitors!$A$1:$B$1550,2,FALSE))</f>
        <v>0</v>
      </c>
      <c r="D2021" s="370">
        <f>IF(B2021=0,0,VLOOKUP(C2021,competitors!$B$1:$C$1550,2,FALSE))</f>
        <v>0</v>
      </c>
    </row>
    <row r="2022" spans="3:4">
      <c r="C2022" s="370">
        <f>IF(B2022=0,0,VLOOKUP(B2022,competitors!$A$1:$B$1550,2,FALSE))</f>
        <v>0</v>
      </c>
      <c r="D2022" s="370">
        <f>IF(B2022=0,0,VLOOKUP(C2022,competitors!$B$1:$C$1550,2,FALSE))</f>
        <v>0</v>
      </c>
    </row>
    <row r="2023" spans="3:4">
      <c r="C2023" s="370">
        <f>IF(B2023=0,0,VLOOKUP(B2023,competitors!$A$1:$B$1550,2,FALSE))</f>
        <v>0</v>
      </c>
      <c r="D2023" s="370">
        <f>IF(B2023=0,0,VLOOKUP(C2023,competitors!$B$1:$C$1550,2,FALSE))</f>
        <v>0</v>
      </c>
    </row>
    <row r="2024" spans="3:4">
      <c r="C2024" s="370">
        <f>IF(B2024=0,0,VLOOKUP(B2024,competitors!$A$1:$B$1550,2,FALSE))</f>
        <v>0</v>
      </c>
      <c r="D2024" s="370">
        <f>IF(B2024=0,0,VLOOKUP(C2024,competitors!$B$1:$C$1550,2,FALSE))</f>
        <v>0</v>
      </c>
    </row>
    <row r="2025" spans="3:4">
      <c r="C2025" s="370">
        <f>IF(B2025=0,0,VLOOKUP(B2025,competitors!$A$1:$B$1550,2,FALSE))</f>
        <v>0</v>
      </c>
      <c r="D2025" s="370">
        <f>IF(B2025=0,0,VLOOKUP(C2025,competitors!$B$1:$C$1550,2,FALSE))</f>
        <v>0</v>
      </c>
    </row>
    <row r="2026" spans="3:4">
      <c r="C2026" s="370">
        <f>IF(B2026=0,0,VLOOKUP(B2026,competitors!$A$1:$B$1550,2,FALSE))</f>
        <v>0</v>
      </c>
      <c r="D2026" s="370">
        <f>IF(B2026=0,0,VLOOKUP(C2026,competitors!$B$1:$C$1550,2,FALSE))</f>
        <v>0</v>
      </c>
    </row>
    <row r="2027" spans="3:4">
      <c r="C2027" s="370">
        <f>IF(B2027=0,0,VLOOKUP(B2027,competitors!$A$1:$B$1550,2,FALSE))</f>
        <v>0</v>
      </c>
      <c r="D2027" s="370">
        <f>IF(B2027=0,0,VLOOKUP(C2027,competitors!$B$1:$C$1550,2,FALSE))</f>
        <v>0</v>
      </c>
    </row>
    <row r="2028" spans="3:4">
      <c r="C2028" s="370">
        <f>IF(B2028=0,0,VLOOKUP(B2028,competitors!$A$1:$B$1550,2,FALSE))</f>
        <v>0</v>
      </c>
      <c r="D2028" s="370">
        <f>IF(B2028=0,0,VLOOKUP(C2028,competitors!$B$1:$C$1550,2,FALSE))</f>
        <v>0</v>
      </c>
    </row>
    <row r="2029" spans="3:4">
      <c r="C2029" s="370">
        <f>IF(B2029=0,0,VLOOKUP(B2029,competitors!$A$1:$B$1550,2,FALSE))</f>
        <v>0</v>
      </c>
      <c r="D2029" s="370">
        <f>IF(B2029=0,0,VLOOKUP(C2029,competitors!$B$1:$C$1550,2,FALSE))</f>
        <v>0</v>
      </c>
    </row>
    <row r="2030" spans="3:4">
      <c r="C2030" s="370">
        <f>IF(B2030=0,0,VLOOKUP(B2030,competitors!$A$1:$B$1550,2,FALSE))</f>
        <v>0</v>
      </c>
      <c r="D2030" s="370">
        <f>IF(B2030=0,0,VLOOKUP(C2030,competitors!$B$1:$C$1550,2,FALSE))</f>
        <v>0</v>
      </c>
    </row>
    <row r="2031" spans="3:4">
      <c r="C2031" s="370">
        <f>IF(B2031=0,0,VLOOKUP(B2031,competitors!$A$1:$B$1550,2,FALSE))</f>
        <v>0</v>
      </c>
      <c r="D2031" s="370">
        <f>IF(B2031=0,0,VLOOKUP(C2031,competitors!$B$1:$C$1550,2,FALSE))</f>
        <v>0</v>
      </c>
    </row>
    <row r="2032" spans="3:4">
      <c r="C2032" s="370">
        <f>IF(B2032=0,0,VLOOKUP(B2032,competitors!$A$1:$B$1550,2,FALSE))</f>
        <v>0</v>
      </c>
      <c r="D2032" s="370">
        <f>IF(B2032=0,0,VLOOKUP(C2032,competitors!$B$1:$C$1550,2,FALSE))</f>
        <v>0</v>
      </c>
    </row>
    <row r="2033" spans="3:4">
      <c r="C2033" s="370">
        <f>IF(B2033=0,0,VLOOKUP(B2033,competitors!$A$1:$B$1550,2,FALSE))</f>
        <v>0</v>
      </c>
      <c r="D2033" s="370">
        <f>IF(B2033=0,0,VLOOKUP(C2033,competitors!$B$1:$C$1550,2,FALSE))</f>
        <v>0</v>
      </c>
    </row>
    <row r="2034" spans="3:4">
      <c r="C2034" s="370">
        <f>IF(B2034=0,0,VLOOKUP(B2034,competitors!$A$1:$B$1550,2,FALSE))</f>
        <v>0</v>
      </c>
      <c r="D2034" s="370">
        <f>IF(B2034=0,0,VLOOKUP(C2034,competitors!$B$1:$C$1550,2,FALSE))</f>
        <v>0</v>
      </c>
    </row>
    <row r="2035" spans="3:4">
      <c r="C2035" s="370">
        <f>IF(B2035=0,0,VLOOKUP(B2035,competitors!$A$1:$B$1550,2,FALSE))</f>
        <v>0</v>
      </c>
      <c r="D2035" s="370">
        <f>IF(B2035=0,0,VLOOKUP(C2035,competitors!$B$1:$C$1550,2,FALSE))</f>
        <v>0</v>
      </c>
    </row>
    <row r="2036" spans="3:4">
      <c r="C2036" s="370">
        <f>IF(B2036=0,0,VLOOKUP(B2036,competitors!$A$1:$B$1550,2,FALSE))</f>
        <v>0</v>
      </c>
      <c r="D2036" s="370">
        <f>IF(B2036=0,0,VLOOKUP(C2036,competitors!$B$1:$C$1550,2,FALSE))</f>
        <v>0</v>
      </c>
    </row>
    <row r="2037" spans="3:4">
      <c r="C2037" s="370">
        <f>IF(B2037=0,0,VLOOKUP(B2037,competitors!$A$1:$B$1550,2,FALSE))</f>
        <v>0</v>
      </c>
      <c r="D2037" s="370">
        <f>IF(B2037=0,0,VLOOKUP(C2037,competitors!$B$1:$C$1550,2,FALSE))</f>
        <v>0</v>
      </c>
    </row>
    <row r="2038" spans="3:4">
      <c r="C2038" s="370">
        <f>IF(B2038=0,0,VLOOKUP(B2038,competitors!$A$1:$B$1550,2,FALSE))</f>
        <v>0</v>
      </c>
      <c r="D2038" s="370">
        <f>IF(B2038=0,0,VLOOKUP(C2038,competitors!$B$1:$C$1550,2,FALSE))</f>
        <v>0</v>
      </c>
    </row>
    <row r="2039" spans="3:4">
      <c r="C2039" s="370">
        <f>IF(B2039=0,0,VLOOKUP(B2039,competitors!$A$1:$B$1550,2,FALSE))</f>
        <v>0</v>
      </c>
      <c r="D2039" s="370">
        <f>IF(B2039=0,0,VLOOKUP(C2039,competitors!$B$1:$C$1550,2,FALSE))</f>
        <v>0</v>
      </c>
    </row>
    <row r="2040" spans="3:4">
      <c r="C2040" s="370">
        <f>IF(B2040=0,0,VLOOKUP(B2040,competitors!$A$1:$B$1550,2,FALSE))</f>
        <v>0</v>
      </c>
      <c r="D2040" s="370">
        <f>IF(B2040=0,0,VLOOKUP(C2040,competitors!$B$1:$C$1550,2,FALSE))</f>
        <v>0</v>
      </c>
    </row>
    <row r="2041" spans="3:4">
      <c r="C2041" s="370">
        <f>IF(B2041=0,0,VLOOKUP(B2041,competitors!$A$1:$B$1550,2,FALSE))</f>
        <v>0</v>
      </c>
      <c r="D2041" s="370">
        <f>IF(B2041=0,0,VLOOKUP(C2041,competitors!$B$1:$C$1550,2,FALSE))</f>
        <v>0</v>
      </c>
    </row>
    <row r="2042" spans="3:4">
      <c r="C2042" s="370">
        <f>IF(B2042=0,0,VLOOKUP(B2042,competitors!$A$1:$B$1550,2,FALSE))</f>
        <v>0</v>
      </c>
      <c r="D2042" s="370">
        <f>IF(B2042=0,0,VLOOKUP(C2042,competitors!$B$1:$C$1550,2,FALSE))</f>
        <v>0</v>
      </c>
    </row>
    <row r="2043" spans="3:4">
      <c r="C2043" s="370">
        <f>IF(B2043=0,0,VLOOKUP(B2043,competitors!$A$1:$B$1550,2,FALSE))</f>
        <v>0</v>
      </c>
      <c r="D2043" s="370">
        <f>IF(B2043=0,0,VLOOKUP(C2043,competitors!$B$1:$C$1550,2,FALSE))</f>
        <v>0</v>
      </c>
    </row>
    <row r="2044" spans="3:4">
      <c r="C2044" s="370">
        <f>IF(B2044=0,0,VLOOKUP(B2044,competitors!$A$1:$B$1550,2,FALSE))</f>
        <v>0</v>
      </c>
      <c r="D2044" s="370">
        <f>IF(B2044=0,0,VLOOKUP(C2044,competitors!$B$1:$C$1550,2,FALSE))</f>
        <v>0</v>
      </c>
    </row>
    <row r="2045" spans="3:4">
      <c r="C2045" s="370">
        <f>IF(B2045=0,0,VLOOKUP(B2045,competitors!$A$1:$B$1550,2,FALSE))</f>
        <v>0</v>
      </c>
      <c r="D2045" s="370">
        <f>IF(B2045=0,0,VLOOKUP(C2045,competitors!$B$1:$C$1550,2,FALSE))</f>
        <v>0</v>
      </c>
    </row>
    <row r="2046" spans="3:4">
      <c r="C2046" s="370">
        <f>IF(B2046=0,0,VLOOKUP(B2046,competitors!$A$1:$B$1550,2,FALSE))</f>
        <v>0</v>
      </c>
      <c r="D2046" s="370">
        <f>IF(B2046=0,0,VLOOKUP(C2046,competitors!$B$1:$C$1550,2,FALSE))</f>
        <v>0</v>
      </c>
    </row>
    <row r="2047" spans="3:4">
      <c r="C2047" s="370">
        <f>IF(B2047=0,0,VLOOKUP(B2047,competitors!$A$1:$B$1550,2,FALSE))</f>
        <v>0</v>
      </c>
      <c r="D2047" s="370">
        <f>IF(B2047=0,0,VLOOKUP(C2047,competitors!$B$1:$C$1550,2,FALSE))</f>
        <v>0</v>
      </c>
    </row>
    <row r="2048" spans="3:4">
      <c r="C2048" s="370">
        <f>IF(B2048=0,0,VLOOKUP(B2048,competitors!$A$1:$B$1550,2,FALSE))</f>
        <v>0</v>
      </c>
      <c r="D2048" s="370">
        <f>IF(B2048=0,0,VLOOKUP(C2048,competitors!$B$1:$C$1550,2,FALSE))</f>
        <v>0</v>
      </c>
    </row>
    <row r="2049" spans="3:4">
      <c r="C2049" s="370">
        <f>IF(B2049=0,0,VLOOKUP(B2049,competitors!$A$1:$B$1550,2,FALSE))</f>
        <v>0</v>
      </c>
      <c r="D2049" s="370">
        <f>IF(B2049=0,0,VLOOKUP(C2049,competitors!$B$1:$C$1550,2,FALSE))</f>
        <v>0</v>
      </c>
    </row>
    <row r="2050" spans="3:4">
      <c r="C2050" s="370">
        <f>IF(B2050=0,0,VLOOKUP(B2050,competitors!$A$1:$B$1550,2,FALSE))</f>
        <v>0</v>
      </c>
      <c r="D2050" s="370">
        <f>IF(B2050=0,0,VLOOKUP(C2050,competitors!$B$1:$C$1550,2,FALSE))</f>
        <v>0</v>
      </c>
    </row>
    <row r="2051" spans="3:4">
      <c r="C2051" s="370">
        <f>IF(B2051=0,0,VLOOKUP(B2051,competitors!$A$1:$B$1550,2,FALSE))</f>
        <v>0</v>
      </c>
      <c r="D2051" s="370">
        <f>IF(B2051=0,0,VLOOKUP(C2051,competitors!$B$1:$C$1550,2,FALSE))</f>
        <v>0</v>
      </c>
    </row>
    <row r="2052" spans="3:4">
      <c r="C2052" s="370">
        <f>IF(B2052=0,0,VLOOKUP(B2052,competitors!$A$1:$B$1550,2,FALSE))</f>
        <v>0</v>
      </c>
      <c r="D2052" s="370">
        <f>IF(B2052=0,0,VLOOKUP(C2052,competitors!$B$1:$C$1550,2,FALSE))</f>
        <v>0</v>
      </c>
    </row>
    <row r="2053" spans="3:4">
      <c r="C2053" s="370">
        <f>IF(B2053=0,0,VLOOKUP(B2053,competitors!$A$1:$B$1550,2,FALSE))</f>
        <v>0</v>
      </c>
      <c r="D2053" s="370">
        <f>IF(B2053=0,0,VLOOKUP(C2053,competitors!$B$1:$C$1550,2,FALSE))</f>
        <v>0</v>
      </c>
    </row>
    <row r="2054" spans="3:4">
      <c r="C2054" s="370">
        <f>IF(B2054=0,0,VLOOKUP(B2054,competitors!$A$1:$B$1550,2,FALSE))</f>
        <v>0</v>
      </c>
      <c r="D2054" s="370">
        <f>IF(B2054=0,0,VLOOKUP(C2054,competitors!$B$1:$C$1550,2,FALSE))</f>
        <v>0</v>
      </c>
    </row>
    <row r="2055" spans="3:4">
      <c r="C2055" s="370">
        <f>IF(B2055=0,0,VLOOKUP(B2055,competitors!$A$1:$B$1550,2,FALSE))</f>
        <v>0</v>
      </c>
      <c r="D2055" s="370">
        <f>IF(B2055=0,0,VLOOKUP(C2055,competitors!$B$1:$C$1550,2,FALSE))</f>
        <v>0</v>
      </c>
    </row>
    <row r="2056" spans="3:4">
      <c r="C2056" s="370">
        <f>IF(B2056=0,0,VLOOKUP(B2056,competitors!$A$1:$B$1550,2,FALSE))</f>
        <v>0</v>
      </c>
      <c r="D2056" s="370">
        <f>IF(B2056=0,0,VLOOKUP(C2056,competitors!$B$1:$C$1550,2,FALSE))</f>
        <v>0</v>
      </c>
    </row>
    <row r="2057" spans="3:4">
      <c r="C2057" s="370">
        <f>IF(B2057=0,0,VLOOKUP(B2057,competitors!$A$1:$B$1550,2,FALSE))</f>
        <v>0</v>
      </c>
      <c r="D2057" s="370">
        <f>IF(B2057=0,0,VLOOKUP(C2057,competitors!$B$1:$C$1550,2,FALSE))</f>
        <v>0</v>
      </c>
    </row>
    <row r="2058" spans="3:4">
      <c r="C2058" s="370">
        <f>IF(B2058=0,0,VLOOKUP(B2058,competitors!$A$1:$B$1550,2,FALSE))</f>
        <v>0</v>
      </c>
      <c r="D2058" s="370">
        <f>IF(B2058=0,0,VLOOKUP(C2058,competitors!$B$1:$C$1550,2,FALSE))</f>
        <v>0</v>
      </c>
    </row>
    <row r="2059" spans="3:4">
      <c r="C2059" s="370">
        <f>IF(B2059=0,0,VLOOKUP(B2059,competitors!$A$1:$B$1550,2,FALSE))</f>
        <v>0</v>
      </c>
      <c r="D2059" s="370">
        <f>IF(B2059=0,0,VLOOKUP(C2059,competitors!$B$1:$C$1550,2,FALSE))</f>
        <v>0</v>
      </c>
    </row>
    <row r="2060" spans="3:4">
      <c r="C2060" s="370">
        <f>IF(B2060=0,0,VLOOKUP(B2060,competitors!$A$1:$B$1550,2,FALSE))</f>
        <v>0</v>
      </c>
      <c r="D2060" s="370">
        <f>IF(B2060=0,0,VLOOKUP(C2060,competitors!$B$1:$C$1550,2,FALSE))</f>
        <v>0</v>
      </c>
    </row>
    <row r="2061" spans="3:4">
      <c r="C2061" s="370">
        <f>IF(B2061=0,0,VLOOKUP(B2061,competitors!$A$1:$B$1550,2,FALSE))</f>
        <v>0</v>
      </c>
      <c r="D2061" s="370">
        <f>IF(B2061=0,0,VLOOKUP(C2061,competitors!$B$1:$C$1550,2,FALSE))</f>
        <v>0</v>
      </c>
    </row>
    <row r="2062" spans="3:4">
      <c r="C2062" s="370">
        <f>IF(B2062=0,0,VLOOKUP(B2062,competitors!$A$1:$B$1550,2,FALSE))</f>
        <v>0</v>
      </c>
      <c r="D2062" s="370">
        <f>IF(B2062=0,0,VLOOKUP(C2062,competitors!$B$1:$C$1550,2,FALSE))</f>
        <v>0</v>
      </c>
    </row>
    <row r="2063" spans="3:4">
      <c r="C2063" s="370">
        <f>IF(B2063=0,0,VLOOKUP(B2063,competitors!$A$1:$B$1550,2,FALSE))</f>
        <v>0</v>
      </c>
      <c r="D2063" s="370">
        <f>IF(B2063=0,0,VLOOKUP(C2063,competitors!$B$1:$C$1550,2,FALSE))</f>
        <v>0</v>
      </c>
    </row>
    <row r="2064" spans="3:4">
      <c r="C2064" s="370">
        <f>IF(B2064=0,0,VLOOKUP(B2064,competitors!$A$1:$B$1550,2,FALSE))</f>
        <v>0</v>
      </c>
      <c r="D2064" s="370">
        <f>IF(B2064=0,0,VLOOKUP(C2064,competitors!$B$1:$C$1550,2,FALSE))</f>
        <v>0</v>
      </c>
    </row>
    <row r="2065" spans="3:4">
      <c r="C2065" s="370">
        <f>IF(B2065=0,0,VLOOKUP(B2065,competitors!$A$1:$B$1550,2,FALSE))</f>
        <v>0</v>
      </c>
      <c r="D2065" s="370">
        <f>IF(B2065=0,0,VLOOKUP(C2065,competitors!$B$1:$C$1550,2,FALSE))</f>
        <v>0</v>
      </c>
    </row>
    <row r="2066" spans="3:4">
      <c r="C2066" s="370">
        <f>IF(B2066=0,0,VLOOKUP(B2066,competitors!$A$1:$B$1550,2,FALSE))</f>
        <v>0</v>
      </c>
      <c r="D2066" s="370">
        <f>IF(B2066=0,0,VLOOKUP(C2066,competitors!$B$1:$C$1550,2,FALSE))</f>
        <v>0</v>
      </c>
    </row>
    <row r="2067" spans="3:4">
      <c r="C2067" s="370">
        <f>IF(B2067=0,0,VLOOKUP(B2067,competitors!$A$1:$B$1550,2,FALSE))</f>
        <v>0</v>
      </c>
      <c r="D2067" s="370">
        <f>IF(B2067=0,0,VLOOKUP(C2067,competitors!$B$1:$C$1550,2,FALSE))</f>
        <v>0</v>
      </c>
    </row>
    <row r="2068" spans="3:4">
      <c r="C2068" s="370">
        <f>IF(B2068=0,0,VLOOKUP(B2068,competitors!$A$1:$B$1550,2,FALSE))</f>
        <v>0</v>
      </c>
      <c r="D2068" s="370">
        <f>IF(B2068=0,0,VLOOKUP(C2068,competitors!$B$1:$C$1550,2,FALSE))</f>
        <v>0</v>
      </c>
    </row>
    <row r="2069" spans="3:4">
      <c r="C2069" s="370">
        <f>IF(B2069=0,0,VLOOKUP(B2069,competitors!$A$1:$B$1550,2,FALSE))</f>
        <v>0</v>
      </c>
      <c r="D2069" s="370">
        <f>IF(B2069=0,0,VLOOKUP(C2069,competitors!$B$1:$C$1550,2,FALSE))</f>
        <v>0</v>
      </c>
    </row>
    <row r="2070" spans="3:4">
      <c r="C2070" s="370">
        <f>IF(B2070=0,0,VLOOKUP(B2070,competitors!$A$1:$B$1550,2,FALSE))</f>
        <v>0</v>
      </c>
      <c r="D2070" s="370">
        <f>IF(B2070=0,0,VLOOKUP(C2070,competitors!$B$1:$C$1550,2,FALSE))</f>
        <v>0</v>
      </c>
    </row>
    <row r="2071" spans="3:4">
      <c r="C2071" s="370">
        <f>IF(B2071=0,0,VLOOKUP(B2071,competitors!$A$1:$B$1550,2,FALSE))</f>
        <v>0</v>
      </c>
      <c r="D2071" s="370">
        <f>IF(B2071=0,0,VLOOKUP(C2071,competitors!$B$1:$C$1550,2,FALSE))</f>
        <v>0</v>
      </c>
    </row>
    <row r="2072" spans="3:4">
      <c r="C2072" s="370">
        <f>IF(B2072=0,0,VLOOKUP(B2072,competitors!$A$1:$B$1550,2,FALSE))</f>
        <v>0</v>
      </c>
      <c r="D2072" s="370">
        <f>IF(B2072=0,0,VLOOKUP(C2072,competitors!$B$1:$C$1550,2,FALSE))</f>
        <v>0</v>
      </c>
    </row>
    <row r="2073" spans="3:4">
      <c r="C2073" s="370">
        <f>IF(B2073=0,0,VLOOKUP(B2073,competitors!$A$1:$B$1550,2,FALSE))</f>
        <v>0</v>
      </c>
      <c r="D2073" s="370">
        <f>IF(B2073=0,0,VLOOKUP(C2073,competitors!$B$1:$C$1550,2,FALSE))</f>
        <v>0</v>
      </c>
    </row>
    <row r="2074" spans="3:4">
      <c r="C2074" s="370">
        <f>IF(B2074=0,0,VLOOKUP(B2074,competitors!$A$1:$B$1550,2,FALSE))</f>
        <v>0</v>
      </c>
      <c r="D2074" s="370">
        <f>IF(B2074=0,0,VLOOKUP(C2074,competitors!$B$1:$C$1550,2,FALSE))</f>
        <v>0</v>
      </c>
    </row>
    <row r="2075" spans="3:4">
      <c r="C2075" s="370">
        <f>IF(B2075=0,0,VLOOKUP(B2075,competitors!$A$1:$B$1550,2,FALSE))</f>
        <v>0</v>
      </c>
      <c r="D2075" s="370">
        <f>IF(B2075=0,0,VLOOKUP(C2075,competitors!$B$1:$C$1550,2,FALSE))</f>
        <v>0</v>
      </c>
    </row>
    <row r="2076" spans="3:4">
      <c r="C2076" s="370">
        <f>IF(B2076=0,0,VLOOKUP(B2076,competitors!$A$1:$B$1550,2,FALSE))</f>
        <v>0</v>
      </c>
      <c r="D2076" s="370">
        <f>IF(B2076=0,0,VLOOKUP(C2076,competitors!$B$1:$C$1550,2,FALSE))</f>
        <v>0</v>
      </c>
    </row>
    <row r="2077" spans="3:4">
      <c r="C2077" s="370">
        <f>IF(B2077=0,0,VLOOKUP(B2077,competitors!$A$1:$B$1550,2,FALSE))</f>
        <v>0</v>
      </c>
      <c r="D2077" s="370">
        <f>IF(B2077=0,0,VLOOKUP(C2077,competitors!$B$1:$C$1550,2,FALSE))</f>
        <v>0</v>
      </c>
    </row>
    <row r="2078" spans="3:4">
      <c r="C2078" s="370">
        <f>IF(B2078=0,0,VLOOKUP(B2078,competitors!$A$1:$B$1550,2,FALSE))</f>
        <v>0</v>
      </c>
      <c r="D2078" s="370">
        <f>IF(B2078=0,0,VLOOKUP(C2078,competitors!$B$1:$C$1550,2,FALSE))</f>
        <v>0</v>
      </c>
    </row>
    <row r="2079" spans="3:4">
      <c r="C2079" s="370">
        <f>IF(B2079=0,0,VLOOKUP(B2079,competitors!$A$1:$B$1550,2,FALSE))</f>
        <v>0</v>
      </c>
      <c r="D2079" s="370">
        <f>IF(B2079=0,0,VLOOKUP(C2079,competitors!$B$1:$C$1550,2,FALSE))</f>
        <v>0</v>
      </c>
    </row>
    <row r="2080" spans="3:4">
      <c r="C2080" s="370">
        <f>IF(B2080=0,0,VLOOKUP(B2080,competitors!$A$1:$B$1550,2,FALSE))</f>
        <v>0</v>
      </c>
      <c r="D2080" s="370">
        <f>IF(B2080=0,0,VLOOKUP(C2080,competitors!$B$1:$C$1550,2,FALSE))</f>
        <v>0</v>
      </c>
    </row>
    <row r="2081" spans="3:4">
      <c r="C2081" s="370">
        <f>IF(B2081=0,0,VLOOKUP(B2081,competitors!$A$1:$B$1550,2,FALSE))</f>
        <v>0</v>
      </c>
      <c r="D2081" s="370">
        <f>IF(B2081=0,0,VLOOKUP(C2081,competitors!$B$1:$C$1550,2,FALSE))</f>
        <v>0</v>
      </c>
    </row>
    <row r="2082" spans="3:4">
      <c r="C2082" s="370">
        <f>IF(B2082=0,0,VLOOKUP(B2082,competitors!$A$1:$B$1550,2,FALSE))</f>
        <v>0</v>
      </c>
      <c r="D2082" s="370">
        <f>IF(B2082=0,0,VLOOKUP(C2082,competitors!$B$1:$C$1550,2,FALSE))</f>
        <v>0</v>
      </c>
    </row>
    <row r="2083" spans="3:4">
      <c r="C2083" s="370">
        <f>IF(B2083=0,0,VLOOKUP(B2083,competitors!$A$1:$B$1550,2,FALSE))</f>
        <v>0</v>
      </c>
      <c r="D2083" s="370">
        <f>IF(B2083=0,0,VLOOKUP(C2083,competitors!$B$1:$C$1550,2,FALSE))</f>
        <v>0</v>
      </c>
    </row>
    <row r="2084" spans="3:4">
      <c r="C2084" s="370">
        <f>IF(B2084=0,0,VLOOKUP(B2084,competitors!$A$1:$B$1550,2,FALSE))</f>
        <v>0</v>
      </c>
      <c r="D2084" s="370">
        <f>IF(B2084=0,0,VLOOKUP(C2084,competitors!$B$1:$C$1550,2,FALSE))</f>
        <v>0</v>
      </c>
    </row>
    <row r="2085" spans="3:4">
      <c r="C2085" s="370">
        <f>IF(B2085=0,0,VLOOKUP(B2085,competitors!$A$1:$B$1550,2,FALSE))</f>
        <v>0</v>
      </c>
      <c r="D2085" s="370">
        <f>IF(B2085=0,0,VLOOKUP(C2085,competitors!$B$1:$C$1550,2,FALSE))</f>
        <v>0</v>
      </c>
    </row>
    <row r="2086" spans="3:4">
      <c r="C2086" s="370">
        <f>IF(B2086=0,0,VLOOKUP(B2086,competitors!$A$1:$B$1550,2,FALSE))</f>
        <v>0</v>
      </c>
      <c r="D2086" s="370">
        <f>IF(B2086=0,0,VLOOKUP(C2086,competitors!$B$1:$C$1550,2,FALSE))</f>
        <v>0</v>
      </c>
    </row>
    <row r="2087" spans="3:4">
      <c r="C2087" s="370">
        <f>IF(B2087=0,0,VLOOKUP(B2087,competitors!$A$1:$B$1550,2,FALSE))</f>
        <v>0</v>
      </c>
      <c r="D2087" s="370">
        <f>IF(B2087=0,0,VLOOKUP(C2087,competitors!$B$1:$C$1550,2,FALSE))</f>
        <v>0</v>
      </c>
    </row>
    <row r="2088" spans="3:4">
      <c r="C2088" s="370">
        <f>IF(B2088=0,0,VLOOKUP(B2088,competitors!$A$1:$B$1550,2,FALSE))</f>
        <v>0</v>
      </c>
      <c r="D2088" s="370">
        <f>IF(B2088=0,0,VLOOKUP(C2088,competitors!$B$1:$C$1550,2,FALSE))</f>
        <v>0</v>
      </c>
    </row>
    <row r="2089" spans="3:4">
      <c r="C2089" s="370">
        <f>IF(B2089=0,0,VLOOKUP(B2089,competitors!$A$1:$B$1550,2,FALSE))</f>
        <v>0</v>
      </c>
      <c r="D2089" s="370">
        <f>IF(B2089=0,0,VLOOKUP(C2089,competitors!$B$1:$C$1550,2,FALSE))</f>
        <v>0</v>
      </c>
    </row>
    <row r="2090" spans="3:4">
      <c r="C2090" s="370">
        <f>IF(B2090=0,0,VLOOKUP(B2090,competitors!$A$1:$B$1550,2,FALSE))</f>
        <v>0</v>
      </c>
      <c r="D2090" s="370">
        <f>IF(B2090=0,0,VLOOKUP(C2090,competitors!$B$1:$C$1550,2,FALSE))</f>
        <v>0</v>
      </c>
    </row>
    <row r="2091" spans="3:4">
      <c r="C2091" s="370">
        <f>IF(B2091=0,0,VLOOKUP(B2091,competitors!$A$1:$B$1550,2,FALSE))</f>
        <v>0</v>
      </c>
      <c r="D2091" s="370">
        <f>IF(B2091=0,0,VLOOKUP(C2091,competitors!$B$1:$C$1550,2,FALSE))</f>
        <v>0</v>
      </c>
    </row>
  </sheetData>
  <sortState xmlns:xlrd2="http://schemas.microsoft.com/office/spreadsheetml/2017/richdata2" ref="B4:E16">
    <sortCondition descending="1" ref="E4:E16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competitors</vt:lpstr>
      <vt:lpstr>Track </vt:lpstr>
      <vt:lpstr>Field Results</vt:lpstr>
      <vt:lpstr>competitors!Print_Area</vt:lpstr>
      <vt:lpstr>'Field Results'!Print_Area</vt:lpstr>
      <vt:lpstr>'Track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cleev_000</dc:creator>
  <cp:lastModifiedBy>Geoffrey Williams</cp:lastModifiedBy>
  <cp:lastPrinted>2019-07-07T22:48:16Z</cp:lastPrinted>
  <dcterms:created xsi:type="dcterms:W3CDTF">2017-05-08T06:28:48Z</dcterms:created>
  <dcterms:modified xsi:type="dcterms:W3CDTF">2019-07-09T13:32:39Z</dcterms:modified>
</cp:coreProperties>
</file>