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99" activeTab="1"/>
  </bookViews>
  <sheets>
    <sheet name="Fees Summary" sheetId="1" r:id="rId1"/>
    <sheet name="Senior Men" sheetId="2" r:id="rId2"/>
    <sheet name="Sheet1" sheetId="3" state="hidden" r:id="rId3"/>
    <sheet name="Sheet2" sheetId="4" state="hidden" r:id="rId4"/>
    <sheet name="Senior Ladies &amp; U17" sheetId="5" state="hidden" r:id="rId5"/>
    <sheet name="U17 Men" sheetId="6" r:id="rId6"/>
    <sheet name="U15 Boys" sheetId="7" r:id="rId7"/>
    <sheet name="U15 Girls" sheetId="8" state="hidden" r:id="rId8"/>
    <sheet name="U13 Boys" sheetId="9" r:id="rId9"/>
    <sheet name="U13 Girls" sheetId="10" state="hidden" r:id="rId10"/>
    <sheet name="U11 Boys" sheetId="11" r:id="rId11"/>
    <sheet name="Team Summary" sheetId="12" r:id="rId12"/>
    <sheet name="Male Categories summary" sheetId="13" r:id="rId13"/>
  </sheets>
  <definedNames>
    <definedName name="_xlnm._FilterDatabase" localSheetId="4" hidden="1">'Senior Ladies &amp; U17'!$A$4:$BA$4</definedName>
    <definedName name="_xlnm._FilterDatabase" localSheetId="1" hidden="1">'Senior Men'!$A$4:$D$176</definedName>
    <definedName name="_xlnm._FilterDatabase" localSheetId="8" hidden="1">'U13 Boys'!$A$4:$D$39</definedName>
    <definedName name="_xlnm._FilterDatabase" localSheetId="6" hidden="1">'U15 Boys'!$A$4:$D$35</definedName>
    <definedName name="_xlnm._FilterDatabase" localSheetId="5" hidden="1">'U17 Men'!$A$4:$D$28</definedName>
    <definedName name="_xlfn.SUMIFS" hidden="1">#NAME?</definedName>
    <definedName name="_xlnm.Print_Area" localSheetId="0">'Fees Summary'!$A$1:$O$41</definedName>
    <definedName name="_xlnm.Print_Area" localSheetId="12">'Male Categories summary'!$A$1:$J$97</definedName>
    <definedName name="_xlnm.Print_Area" localSheetId="4">'Senior Ladies &amp; U17'!$A$1:$AP$9</definedName>
    <definedName name="_xlnm.Print_Area" localSheetId="1">'Senior Men'!$A$1:$K$176</definedName>
    <definedName name="_xlnm.Print_Area" localSheetId="11">'Team Summary'!$A$1:$H$129</definedName>
    <definedName name="_xlnm.Print_Area" localSheetId="8">'U13 Boys'!$A$1:$M$39</definedName>
    <definedName name="_xlnm.Print_Area" localSheetId="9">'U13 Girls'!$A$1:$AM$9</definedName>
    <definedName name="_xlnm.Print_Area" localSheetId="6">'U15 Boys'!$A$1:$M$35</definedName>
    <definedName name="_xlnm.Print_Area" localSheetId="7">'U15 Girls'!$A$1:$AD$4</definedName>
    <definedName name="_xlnm.Print_Area" localSheetId="5">'U17 Men'!$F$1:$L$28</definedName>
    <definedName name="_xlnm.Print_Titles" localSheetId="12">'Male Categories summary'!$1:$2</definedName>
    <definedName name="_xlnm.Print_Titles" localSheetId="4">'Senior Ladies &amp; U17'!$A:$D,'Senior Ladies &amp; U17'!$1:$4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Boys'!$1:$5</definedName>
    <definedName name="_xlnm.Print_Titles" localSheetId="9">'U13 Girls'!$A:$E,'U13 Girls'!$1:$4</definedName>
    <definedName name="_xlnm.Print_Titles" localSheetId="6">'U15 Boys'!$A:$E,'U15 Boys'!$1:$4</definedName>
    <definedName name="_xlnm.Print_Titles" localSheetId="7">'U15 Girls'!$A:$E,'U15 Girls'!$1:$4</definedName>
    <definedName name="_xlnm.Print_Titles" localSheetId="5">'U17 Men'!$A:$E,'U17 Men'!$1:$5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<sst xmlns="http://schemas.openxmlformats.org/spreadsheetml/2006/main" count="2190" uniqueCount="576">
  <si>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</si>
  <si>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</si>
  <si>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</si>
  <si>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</si>
  <si>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</si>
  <si>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</si>
  <si>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</si>
  <si>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</si>
  <si>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</si>
  <si>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</si>
  <si>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</si>
  <si>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</si>
  <si>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</si>
  <si>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</si>
  <si>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</si>
  <si>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</si>
  <si>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</si>
  <si>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</si>
  <si>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</si>
  <si>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</si>
  <si>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</si>
  <si>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</si>
  <si>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</si>
  <si>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</si>
  <si>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</si>
  <si>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</si>
  <si>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</si>
  <si>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</si>
  <si>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</si>
  <si>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</si>
  <si>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</si>
  <si>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</si>
  <si>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</si>
  <si>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</si>
  <si>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</si>
  <si>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</si>
  <si>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</si>
  <si>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</si>
  <si>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</si>
  <si>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</si>
  <si>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</si>
  <si>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</si>
  <si>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</si>
  <si>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</si>
  <si>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</si>
  <si>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</si>
  <si>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</si>
  <si>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</si>
  <si>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</si>
  <si>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</si>
  <si>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</si>
  <si>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</si>
  <si>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</si>
  <si>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</si>
  <si>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</si>
  <si>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</si>
  <si>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</si>
  <si>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</si>
  <si>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</si>
  <si>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</si>
  <si>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</si>
  <si>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</si>
  <si>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</si>
  <si>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</si>
  <si>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</si>
  <si>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</si>
  <si>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</si>
  <si>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</si>
  <si>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</si>
  <si>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</si>
  <si>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</si>
  <si>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</si>
  <si>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</si>
  <si>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</si>
  <si>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 xml:space="preserve"> 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</si>
  <si>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</si>
  <si>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</si>
  <si>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</si>
  <si>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</si>
  <si>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</si>
  <si>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</si>
  <si>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</si>
  <si>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</si>
  <si>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Men</t>
  </si>
  <si>
    <t>Points</t>
  </si>
  <si>
    <t>check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</si>
  <si>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</si>
  <si>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</si>
  <si>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</si>
  <si>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</si>
  <si>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</si>
  <si>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</si>
  <si>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</si>
  <si>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</si>
  <si>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</si>
  <si>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</si>
  <si>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</si>
  <si>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</si>
  <si>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</si>
  <si>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</si>
  <si>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</si>
  <si>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Vet Team</t>
  </si>
  <si>
    <t>Overall Pos</t>
  </si>
  <si>
    <t>Best 5 of 6</t>
  </si>
  <si>
    <t>Best 5 out of 6</t>
  </si>
  <si>
    <t>Newquay</t>
  </si>
  <si>
    <t>St Austell RC</t>
  </si>
  <si>
    <t>Plymouth Musketeers</t>
  </si>
  <si>
    <t xml:space="preserve">50p Jun </t>
  </si>
  <si>
    <t>Summary of fees@  £1.00 Snr</t>
  </si>
  <si>
    <t>Best 4 of 6</t>
  </si>
  <si>
    <t>Best 4 out of 6</t>
  </si>
  <si>
    <t>Mile High RC</t>
  </si>
  <si>
    <t>Newquay &amp; Par AC</t>
  </si>
  <si>
    <t>Newquay Road Runners</t>
  </si>
  <si>
    <t>Plymouth University</t>
  </si>
  <si>
    <t>St Petrocs Dragons</t>
  </si>
  <si>
    <t>SWRR</t>
  </si>
  <si>
    <t>Guest</t>
  </si>
  <si>
    <t>MV65</t>
  </si>
  <si>
    <t>West. Ho!</t>
  </si>
  <si>
    <t>Male V65</t>
  </si>
  <si>
    <t>U11B</t>
  </si>
  <si>
    <t>U13B</t>
  </si>
  <si>
    <t>U15B</t>
  </si>
  <si>
    <t>Stover</t>
  </si>
  <si>
    <t>Hayle Runners</t>
  </si>
  <si>
    <t>North Devon AC</t>
  </si>
  <si>
    <t>Okehampton RC</t>
  </si>
  <si>
    <t>Taunton AC</t>
  </si>
  <si>
    <t>Name</t>
  </si>
  <si>
    <t>Launceston Road Runners</t>
  </si>
  <si>
    <t>Royal Navy AC</t>
  </si>
  <si>
    <t>Charles Stanley Westward League 2017/18</t>
  </si>
  <si>
    <t>Falmouth Road Runners</t>
  </si>
  <si>
    <t>Maczugowski</t>
  </si>
  <si>
    <t>Nicolas</t>
  </si>
  <si>
    <t>Leuzzi</t>
  </si>
  <si>
    <t>Jago</t>
  </si>
  <si>
    <t>Isaac</t>
  </si>
  <si>
    <t>Kyle</t>
  </si>
  <si>
    <t>Pearson</t>
  </si>
  <si>
    <t>Matthew</t>
  </si>
  <si>
    <t>Wright</t>
  </si>
  <si>
    <t>Archie</t>
  </si>
  <si>
    <t>Holland</t>
  </si>
  <si>
    <t>Jacob</t>
  </si>
  <si>
    <t>Hopper</t>
  </si>
  <si>
    <t>Oliver</t>
  </si>
  <si>
    <t>Bates</t>
  </si>
  <si>
    <t>Harvey</t>
  </si>
  <si>
    <t>Bly</t>
  </si>
  <si>
    <t>Xavier</t>
  </si>
  <si>
    <t>David</t>
  </si>
  <si>
    <t>Clemens</t>
  </si>
  <si>
    <t>Zak</t>
  </si>
  <si>
    <t>Gregory</t>
  </si>
  <si>
    <t>Tyler</t>
  </si>
  <si>
    <t>Mitchell</t>
  </si>
  <si>
    <t>George</t>
  </si>
  <si>
    <t>Adam</t>
  </si>
  <si>
    <t>Harry</t>
  </si>
  <si>
    <t>Benjamin</t>
  </si>
  <si>
    <t>Thomas</t>
  </si>
  <si>
    <t>Bryant</t>
  </si>
  <si>
    <t>Max</t>
  </si>
  <si>
    <t>Alcock</t>
  </si>
  <si>
    <t>Morgan</t>
  </si>
  <si>
    <t>Jack</t>
  </si>
  <si>
    <t>Raine</t>
  </si>
  <si>
    <t>Kieran</t>
  </si>
  <si>
    <t>Oakshott</t>
  </si>
  <si>
    <t>Samuel</t>
  </si>
  <si>
    <t>Bradley</t>
  </si>
  <si>
    <t>Hart</t>
  </si>
  <si>
    <t>Phillips</t>
  </si>
  <si>
    <t>Finn</t>
  </si>
  <si>
    <t>Bennett</t>
  </si>
  <si>
    <t>Thurman</t>
  </si>
  <si>
    <t>Finley</t>
  </si>
  <si>
    <t>Williams</t>
  </si>
  <si>
    <t>Blake</t>
  </si>
  <si>
    <t>Charlie</t>
  </si>
  <si>
    <t>Ben</t>
  </si>
  <si>
    <t>Tom</t>
  </si>
  <si>
    <t>Capps</t>
  </si>
  <si>
    <t>Luke</t>
  </si>
  <si>
    <t>Mills</t>
  </si>
  <si>
    <t>James</t>
  </si>
  <si>
    <t>Hill</t>
  </si>
  <si>
    <t>Curtis</t>
  </si>
  <si>
    <t>Henry</t>
  </si>
  <si>
    <t>Joseph</t>
  </si>
  <si>
    <t>Smith</t>
  </si>
  <si>
    <t>Scantlebury</t>
  </si>
  <si>
    <t>Perry</t>
  </si>
  <si>
    <t>Aaron</t>
  </si>
  <si>
    <t>Jamie</t>
  </si>
  <si>
    <t>Dayman</t>
  </si>
  <si>
    <t>Dylan</t>
  </si>
  <si>
    <t>Callum</t>
  </si>
  <si>
    <t>Leworthy</t>
  </si>
  <si>
    <t>Brew</t>
  </si>
  <si>
    <t>Joe</t>
  </si>
  <si>
    <t>Hunter</t>
  </si>
  <si>
    <t>Luckham</t>
  </si>
  <si>
    <t>Dan</t>
  </si>
  <si>
    <t>Russell</t>
  </si>
  <si>
    <t>William</t>
  </si>
  <si>
    <t>Begley</t>
  </si>
  <si>
    <t>Myles</t>
  </si>
  <si>
    <t>Rutland</t>
  </si>
  <si>
    <t>Downing</t>
  </si>
  <si>
    <t>Edward</t>
  </si>
  <si>
    <t>Sheffield</t>
  </si>
  <si>
    <t>Frost</t>
  </si>
  <si>
    <t>Jake</t>
  </si>
  <si>
    <t>Smart</t>
  </si>
  <si>
    <t>Baldaro</t>
  </si>
  <si>
    <t>Sid</t>
  </si>
  <si>
    <t>Ball</t>
  </si>
  <si>
    <t>Alexander</t>
  </si>
  <si>
    <t>Murray</t>
  </si>
  <si>
    <t>Bryson</t>
  </si>
  <si>
    <t>Cameron</t>
  </si>
  <si>
    <t>Chamberlain</t>
  </si>
  <si>
    <t>Louis</t>
  </si>
  <si>
    <t>Piskac</t>
  </si>
  <si>
    <t>Tomas</t>
  </si>
  <si>
    <t>Toby</t>
  </si>
  <si>
    <t>Stewart</t>
  </si>
  <si>
    <t>Rees</t>
  </si>
  <si>
    <t>Jennings</t>
  </si>
  <si>
    <t>Flynn</t>
  </si>
  <si>
    <t>Harris</t>
  </si>
  <si>
    <t>Bristow</t>
  </si>
  <si>
    <t>Choules</t>
  </si>
  <si>
    <t>Jordan</t>
  </si>
  <si>
    <t>Hamish</t>
  </si>
  <si>
    <t>Simon</t>
  </si>
  <si>
    <t>Barton</t>
  </si>
  <si>
    <t>Stevens</t>
  </si>
  <si>
    <t>Klimek</t>
  </si>
  <si>
    <t>Kristof</t>
  </si>
  <si>
    <t>Jenkin</t>
  </si>
  <si>
    <t>McAlhone</t>
  </si>
  <si>
    <t>Alex</t>
  </si>
  <si>
    <t>Lee</t>
  </si>
  <si>
    <t>Carter</t>
  </si>
  <si>
    <t>Squire</t>
  </si>
  <si>
    <t>Goodchild</t>
  </si>
  <si>
    <t>Sam</t>
  </si>
  <si>
    <t>Gupta</t>
  </si>
  <si>
    <t>Abhik</t>
  </si>
  <si>
    <t>Trerise</t>
  </si>
  <si>
    <t>Connor</t>
  </si>
  <si>
    <t>Davies</t>
  </si>
  <si>
    <t>Lewis</t>
  </si>
  <si>
    <t>Moran</t>
  </si>
  <si>
    <t>Elliott</t>
  </si>
  <si>
    <t>Birnie</t>
  </si>
  <si>
    <t>Battershill</t>
  </si>
  <si>
    <t>Hallows</t>
  </si>
  <si>
    <t>Liam</t>
  </si>
  <si>
    <t>Chulu</t>
  </si>
  <si>
    <t>TC</t>
  </si>
  <si>
    <t>Blackford</t>
  </si>
  <si>
    <t>Brown</t>
  </si>
  <si>
    <t>Nathan</t>
  </si>
  <si>
    <t>Newman</t>
  </si>
  <si>
    <t>Bond</t>
  </si>
  <si>
    <t>Guy</t>
  </si>
  <si>
    <t>German</t>
  </si>
  <si>
    <t>Will</t>
  </si>
  <si>
    <t>Clay</t>
  </si>
  <si>
    <t>Elemen</t>
  </si>
  <si>
    <t>Berrisford</t>
  </si>
  <si>
    <t>Steven</t>
  </si>
  <si>
    <t>Drew</t>
  </si>
  <si>
    <t>Jason</t>
  </si>
  <si>
    <t>Kinglsey</t>
  </si>
  <si>
    <t>Bertie</t>
  </si>
  <si>
    <t>Peters</t>
  </si>
  <si>
    <t>Tim</t>
  </si>
  <si>
    <t>Platts-Dunn</t>
  </si>
  <si>
    <t>Stone</t>
  </si>
  <si>
    <t>Andre</t>
  </si>
  <si>
    <t>Wood</t>
  </si>
  <si>
    <t>Peter</t>
  </si>
  <si>
    <t>Tony</t>
  </si>
  <si>
    <t>Ryan</t>
  </si>
  <si>
    <t>Best</t>
  </si>
  <si>
    <t>Lobb</t>
  </si>
  <si>
    <t>Sonny</t>
  </si>
  <si>
    <t>John</t>
  </si>
  <si>
    <t>Holmes</t>
  </si>
  <si>
    <t>Rob</t>
  </si>
  <si>
    <t>Easterbrook</t>
  </si>
  <si>
    <t>McGuire</t>
  </si>
  <si>
    <t>Craig</t>
  </si>
  <si>
    <t>Tranvag</t>
  </si>
  <si>
    <t>Joachim</t>
  </si>
  <si>
    <t>Hadera</t>
  </si>
  <si>
    <t>Berihu</t>
  </si>
  <si>
    <t>Kelly</t>
  </si>
  <si>
    <t>Murrant</t>
  </si>
  <si>
    <t>Norman</t>
  </si>
  <si>
    <t>Phil</t>
  </si>
  <si>
    <t>Turner</t>
  </si>
  <si>
    <t>Chris</t>
  </si>
  <si>
    <t>Hopton</t>
  </si>
  <si>
    <t>Taylor</t>
  </si>
  <si>
    <t>Steve</t>
  </si>
  <si>
    <t>Ian</t>
  </si>
  <si>
    <t>Scott</t>
  </si>
  <si>
    <t>Merson</t>
  </si>
  <si>
    <t>Richard</t>
  </si>
  <si>
    <t>Robinson</t>
  </si>
  <si>
    <t>White</t>
  </si>
  <si>
    <t>Barnet</t>
  </si>
  <si>
    <t>Neil</t>
  </si>
  <si>
    <t>Andrew</t>
  </si>
  <si>
    <t>Webster</t>
  </si>
  <si>
    <t>Mark</t>
  </si>
  <si>
    <t>Graham</t>
  </si>
  <si>
    <t>Fletcher</t>
  </si>
  <si>
    <t>Minting</t>
  </si>
  <si>
    <t>Barry</t>
  </si>
  <si>
    <t>Jon</t>
  </si>
  <si>
    <t>Wilson</t>
  </si>
  <si>
    <t>Peers</t>
  </si>
  <si>
    <t>Alistair</t>
  </si>
  <si>
    <t>Paul</t>
  </si>
  <si>
    <t>Nigel</t>
  </si>
  <si>
    <t>Toy</t>
  </si>
  <si>
    <t>Ross</t>
  </si>
  <si>
    <t>Robert</t>
  </si>
  <si>
    <t>Sole</t>
  </si>
  <si>
    <t>Glanville</t>
  </si>
  <si>
    <t>Wayne</t>
  </si>
  <si>
    <t>Hicks</t>
  </si>
  <si>
    <t>Vallance</t>
  </si>
  <si>
    <t>Alan</t>
  </si>
  <si>
    <t>Ledger</t>
  </si>
  <si>
    <t>Golding</t>
  </si>
  <si>
    <t>Doug</t>
  </si>
  <si>
    <t>Hugh</t>
  </si>
  <si>
    <t>Breslan</t>
  </si>
  <si>
    <t>Martyn</t>
  </si>
  <si>
    <t>Stephen</t>
  </si>
  <si>
    <t>Burns</t>
  </si>
  <si>
    <t>Adrian</t>
  </si>
  <si>
    <t>Justin</t>
  </si>
  <si>
    <t>Dunn</t>
  </si>
  <si>
    <t>Porter</t>
  </si>
  <si>
    <t>Trevena</t>
  </si>
  <si>
    <t>Webb</t>
  </si>
  <si>
    <t>Church</t>
  </si>
  <si>
    <t>Hansen</t>
  </si>
  <si>
    <t>Mike</t>
  </si>
  <si>
    <t xml:space="preserve">Holmes </t>
  </si>
  <si>
    <t>Lake</t>
  </si>
  <si>
    <t>Ewan</t>
  </si>
  <si>
    <t>Mogridge</t>
  </si>
  <si>
    <t>Summers</t>
  </si>
  <si>
    <t>Ken</t>
  </si>
  <si>
    <t>Bishop</t>
  </si>
  <si>
    <t>Dave</t>
  </si>
  <si>
    <t>Hatchard</t>
  </si>
  <si>
    <t>Anthony</t>
  </si>
  <si>
    <t>Marsden</t>
  </si>
  <si>
    <t>McNaghten</t>
  </si>
  <si>
    <t>Mac</t>
  </si>
  <si>
    <t>Musgrove</t>
  </si>
  <si>
    <t>Palmer</t>
  </si>
  <si>
    <t>Nick</t>
  </si>
  <si>
    <t>Watson</t>
  </si>
  <si>
    <t>Stuart</t>
  </si>
  <si>
    <t>Jones</t>
  </si>
  <si>
    <t>King</t>
  </si>
  <si>
    <t>Martin</t>
  </si>
  <si>
    <t>Roger</t>
  </si>
  <si>
    <t>Daniels</t>
  </si>
  <si>
    <t>Lowe</t>
  </si>
  <si>
    <t>Rendle</t>
  </si>
  <si>
    <t>Crease</t>
  </si>
  <si>
    <t>Geoffrey</t>
  </si>
  <si>
    <t>Humberstone</t>
  </si>
  <si>
    <t>Andy</t>
  </si>
  <si>
    <t>Vernon</t>
  </si>
  <si>
    <t>Keith</t>
  </si>
  <si>
    <t>Langdon</t>
  </si>
  <si>
    <t>Vince</t>
  </si>
  <si>
    <t>Patrick</t>
  </si>
  <si>
    <t>Darren</t>
  </si>
  <si>
    <t>Philip</t>
  </si>
  <si>
    <t>Durston</t>
  </si>
  <si>
    <t>Feighan</t>
  </si>
  <si>
    <t>Hutchings</t>
  </si>
  <si>
    <t>Moore</t>
  </si>
  <si>
    <t>Jeff</t>
  </si>
  <si>
    <t>Bunting</t>
  </si>
  <si>
    <t>Petersen</t>
  </si>
  <si>
    <t>Bob</t>
  </si>
  <si>
    <t>Gary</t>
  </si>
  <si>
    <t>Exley-Deane</t>
  </si>
  <si>
    <t>Curd</t>
  </si>
  <si>
    <t>Chirita</t>
  </si>
  <si>
    <t>Vasile-Valeriu</t>
  </si>
  <si>
    <t>Frissen</t>
  </si>
  <si>
    <t>Hall</t>
  </si>
  <si>
    <t>Renton</t>
  </si>
  <si>
    <t>Simpson</t>
  </si>
  <si>
    <t>Wilbraham</t>
  </si>
  <si>
    <t>Alfie</t>
  </si>
  <si>
    <t>Formiseno</t>
  </si>
  <si>
    <t>Giuliano</t>
  </si>
  <si>
    <t>Barnett</t>
  </si>
  <si>
    <t>Visor</t>
  </si>
  <si>
    <t>Crawford</t>
  </si>
  <si>
    <t>Felton</t>
  </si>
  <si>
    <t>Bailey</t>
  </si>
  <si>
    <t>Burman</t>
  </si>
  <si>
    <t>Shaun</t>
  </si>
  <si>
    <t>Daniel</t>
  </si>
  <si>
    <t>Savin</t>
  </si>
  <si>
    <t>Walkey</t>
  </si>
  <si>
    <t>Richmond</t>
  </si>
  <si>
    <t>Shalders</t>
  </si>
  <si>
    <t>Brewer</t>
  </si>
  <si>
    <t>Kirk</t>
  </si>
  <si>
    <t>Jim</t>
  </si>
  <si>
    <t>Reed</t>
  </si>
  <si>
    <t>Peyton-Jones</t>
  </si>
  <si>
    <t>Boylin</t>
  </si>
  <si>
    <t>Ingle</t>
  </si>
  <si>
    <t>Varcoe</t>
  </si>
  <si>
    <t>Garrard</t>
  </si>
  <si>
    <t>Willcocks</t>
  </si>
  <si>
    <t>Whittaker</t>
  </si>
  <si>
    <t>Burrows</t>
  </si>
  <si>
    <t>Read</t>
  </si>
  <si>
    <t>Stobbs</t>
  </si>
  <si>
    <t>Beard</t>
  </si>
  <si>
    <t>Trudgian</t>
  </si>
  <si>
    <t>Leigh</t>
  </si>
  <si>
    <t>Selwood</t>
  </si>
  <si>
    <t>Kerr</t>
  </si>
  <si>
    <t>Beckenkranger</t>
  </si>
  <si>
    <t>Colvin</t>
  </si>
  <si>
    <t>Brent</t>
  </si>
  <si>
    <t>Butler</t>
  </si>
  <si>
    <t>Davis</t>
  </si>
  <si>
    <t>Foster</t>
  </si>
  <si>
    <t>Stanley</t>
  </si>
  <si>
    <t>Queen</t>
  </si>
  <si>
    <t>Pope</t>
  </si>
  <si>
    <t>Gooding</t>
  </si>
  <si>
    <t>Crowe</t>
  </si>
  <si>
    <t>McPeake</t>
  </si>
  <si>
    <t>Burden</t>
  </si>
  <si>
    <t>Heal</t>
  </si>
  <si>
    <t>Curry</t>
  </si>
  <si>
    <t>Ponter</t>
  </si>
  <si>
    <t>Dowson</t>
  </si>
  <si>
    <t>Fisher</t>
  </si>
  <si>
    <t>Phillips-Curry</t>
  </si>
  <si>
    <t>Ginter</t>
  </si>
  <si>
    <t>Jed</t>
  </si>
  <si>
    <t>Norster</t>
  </si>
  <si>
    <t>Gregor</t>
  </si>
  <si>
    <t>Horton</t>
  </si>
  <si>
    <t>Baron</t>
  </si>
  <si>
    <t>Hague</t>
  </si>
  <si>
    <t>Billy</t>
  </si>
  <si>
    <t>Turl</t>
  </si>
  <si>
    <t>Pritchard</t>
  </si>
  <si>
    <t>Hannigan</t>
  </si>
  <si>
    <t>McCarthy</t>
  </si>
  <si>
    <t>Connell</t>
  </si>
  <si>
    <t>Trenam-Nash</t>
  </si>
  <si>
    <t>Earp</t>
  </si>
  <si>
    <t>Winter</t>
  </si>
  <si>
    <t>Murphy</t>
  </si>
  <si>
    <t>Tandy</t>
  </si>
  <si>
    <t>Cornwall AC 'B'</t>
  </si>
  <si>
    <t>Exmouth Harriers 'B'</t>
  </si>
  <si>
    <t>Taunton AC 'B'</t>
  </si>
  <si>
    <t>Torbay AC 'B'</t>
  </si>
  <si>
    <t>Josef</t>
  </si>
  <si>
    <t>Garlick</t>
  </si>
  <si>
    <t>Moyse</t>
  </si>
  <si>
    <t>McLellan</t>
  </si>
  <si>
    <t>Darwall</t>
  </si>
  <si>
    <t>Exeter Harriers 'B'</t>
  </si>
  <si>
    <t>North Devon AC 'B'</t>
  </si>
  <si>
    <t>Tavistock AC 'B'</t>
  </si>
  <si>
    <t>Barnaby</t>
  </si>
  <si>
    <t>Rogers</t>
  </si>
  <si>
    <t>Arthur</t>
  </si>
  <si>
    <t>McCauley</t>
  </si>
  <si>
    <t>Fraser</t>
  </si>
  <si>
    <t>Abbiss</t>
  </si>
  <si>
    <t>Shearn</t>
  </si>
  <si>
    <t>Wraight</t>
  </si>
  <si>
    <t>Adderley</t>
  </si>
  <si>
    <t>Kidney</t>
  </si>
  <si>
    <t>Birchall</t>
  </si>
  <si>
    <t>Baker Pike</t>
  </si>
  <si>
    <t>Eli</t>
  </si>
  <si>
    <t>Back</t>
  </si>
  <si>
    <t>Crocker</t>
  </si>
  <si>
    <t>Farleigh</t>
  </si>
  <si>
    <t>Joshua</t>
  </si>
  <si>
    <t>Charteris</t>
  </si>
  <si>
    <t>Monty</t>
  </si>
  <si>
    <t>Jacca</t>
  </si>
  <si>
    <t>Cavendish</t>
  </si>
  <si>
    <t>Trubridge</t>
  </si>
  <si>
    <t>Shay</t>
  </si>
  <si>
    <t>Ethan</t>
  </si>
  <si>
    <t>Ladd</t>
  </si>
  <si>
    <t>Raffe</t>
  </si>
  <si>
    <t>Kinnear</t>
  </si>
  <si>
    <t>Paige</t>
  </si>
  <si>
    <t>Bridle</t>
  </si>
  <si>
    <t>Jonah</t>
  </si>
  <si>
    <t>Flay</t>
  </si>
  <si>
    <t>Hallewell</t>
  </si>
  <si>
    <t>Filip</t>
  </si>
  <si>
    <t>Stefan</t>
  </si>
  <si>
    <t>Robbie</t>
  </si>
  <si>
    <t>Hogarth</t>
  </si>
  <si>
    <t>Burnham</t>
  </si>
  <si>
    <t>Antonio</t>
  </si>
  <si>
    <t>Curto</t>
  </si>
  <si>
    <t>Crew</t>
  </si>
  <si>
    <t>Bridges</t>
  </si>
  <si>
    <t>Rodgers</t>
  </si>
  <si>
    <t>Eastley</t>
  </si>
  <si>
    <t>Wakeley</t>
  </si>
  <si>
    <t>Heckles</t>
  </si>
  <si>
    <t>Keast</t>
  </si>
  <si>
    <t>Angus</t>
  </si>
  <si>
    <t>Omar</t>
  </si>
  <si>
    <t>Harhara</t>
  </si>
  <si>
    <t>Hampshire</t>
  </si>
  <si>
    <t>Ellis</t>
  </si>
  <si>
    <t>Garrity</t>
  </si>
  <si>
    <t>Des</t>
  </si>
  <si>
    <t>Osborne</t>
  </si>
  <si>
    <t>Woolacott</t>
  </si>
  <si>
    <t>Pawlowski</t>
  </si>
  <si>
    <t>Rohan</t>
  </si>
  <si>
    <t>Mukherjee</t>
  </si>
  <si>
    <t>Bruce</t>
  </si>
  <si>
    <t>Bideford AC 'B'</t>
  </si>
  <si>
    <t>Cornwall AC 'C'</t>
  </si>
  <si>
    <t>Erme Valley Harriers 'B'</t>
  </si>
  <si>
    <t>Erme Valley Harriers 'C'</t>
  </si>
  <si>
    <t>Exeter University 'B'</t>
  </si>
  <si>
    <t>Exeter University 'C'</t>
  </si>
  <si>
    <t>Exmouth Harriers 'C'</t>
  </si>
  <si>
    <t>Falmouth Road Runners 'B'</t>
  </si>
  <si>
    <t>Newquay Road Runners 'B'</t>
  </si>
  <si>
    <t>Okehampton RC 'B'</t>
  </si>
  <si>
    <t>Plymouth Harriers 'B'</t>
  </si>
  <si>
    <t>Plymouth Harriers 'C'</t>
  </si>
  <si>
    <t>Plymouth Harriers 'D'</t>
  </si>
  <si>
    <t>SWRR 'B'</t>
  </si>
  <si>
    <t>Torbay AC 'C'</t>
  </si>
  <si>
    <t>Newquay &amp; Par AC 'B'</t>
  </si>
  <si>
    <t>Plymouth Musketeers 'B'</t>
  </si>
  <si>
    <t xml:space="preserve">Michael </t>
  </si>
  <si>
    <t>Wimbush</t>
  </si>
  <si>
    <t>McKernan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</si>
</sst>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[$-809]dd\ mmmm\ yyyy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0" fontId="0" fillId="0" borderId="0" xfId="53" applyFont="1" applyFill="1" applyAlignment="1" applyProtection="1">
      <alignment/>
      <protection/>
    </xf>
    <xf numFmtId="2" fontId="0" fillId="0" borderId="10" xfId="53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53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21" xfId="53" applyFont="1" applyFill="1" applyBorder="1" applyAlignment="1" applyProtection="1">
      <alignment horizontal="center"/>
      <protection/>
    </xf>
    <xf numFmtId="0" fontId="1" fillId="0" borderId="0" xfId="53" applyFont="1" applyFill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/>
      <protection/>
    </xf>
    <xf numFmtId="0" fontId="1" fillId="0" borderId="22" xfId="53" applyFont="1" applyFill="1" applyBorder="1" applyAlignment="1" applyProtection="1">
      <alignment/>
      <protection/>
    </xf>
    <xf numFmtId="2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2" fillId="0" borderId="0" xfId="58" applyFont="1" applyFill="1" applyAlignment="1">
      <alignment horizontal="center"/>
      <protection/>
    </xf>
    <xf numFmtId="0" fontId="0" fillId="0" borderId="0" xfId="58" applyFill="1">
      <alignment/>
      <protection/>
    </xf>
    <xf numFmtId="0" fontId="1" fillId="0" borderId="0" xfId="58" applyFont="1" applyFill="1">
      <alignment/>
      <protection/>
    </xf>
    <xf numFmtId="0" fontId="1" fillId="0" borderId="10" xfId="58" applyFont="1" applyFill="1" applyBorder="1" applyAlignment="1">
      <alignment horizontal="center"/>
      <protection/>
    </xf>
    <xf numFmtId="0" fontId="0" fillId="0" borderId="10" xfId="58" applyFill="1" applyBorder="1">
      <alignment/>
      <protection/>
    </xf>
    <xf numFmtId="0" fontId="0" fillId="0" borderId="10" xfId="54" applyFont="1" applyFill="1" applyBorder="1" applyAlignment="1" applyProtection="1">
      <alignment/>
      <protection/>
    </xf>
    <xf numFmtId="0" fontId="0" fillId="0" borderId="10" xfId="58" applyFill="1" applyBorder="1" applyAlignment="1">
      <alignment horizontal="right"/>
      <protection/>
    </xf>
    <xf numFmtId="0" fontId="0" fillId="0" borderId="0" xfId="58" applyFill="1" applyBorder="1" applyAlignment="1">
      <alignment horizontal="right"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8" applyFill="1" applyBorder="1">
      <alignment/>
      <protection/>
    </xf>
    <xf numFmtId="0" fontId="0" fillId="0" borderId="10" xfId="58" applyFill="1" applyBorder="1" applyAlignment="1">
      <alignment/>
      <protection/>
    </xf>
    <xf numFmtId="0" fontId="0" fillId="0" borderId="22" xfId="58" applyFill="1" applyBorder="1" applyAlignment="1">
      <alignment horizontal="right"/>
      <protection/>
    </xf>
    <xf numFmtId="0" fontId="0" fillId="0" borderId="0" xfId="58" applyFill="1" applyAlignment="1">
      <alignment horizontal="center"/>
      <protection/>
    </xf>
    <xf numFmtId="0" fontId="1" fillId="0" borderId="10" xfId="58" applyFon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0" fillId="0" borderId="0" xfId="58" applyNumberFormat="1" applyFill="1">
      <alignment/>
      <protection/>
    </xf>
    <xf numFmtId="0" fontId="2" fillId="0" borderId="0" xfId="58" applyFont="1" applyFill="1" applyAlignment="1">
      <alignment/>
      <protection/>
    </xf>
    <xf numFmtId="3" fontId="0" fillId="0" borderId="0" xfId="58" applyNumberFormat="1" applyFill="1" applyBorder="1">
      <alignment/>
      <protection/>
    </xf>
    <xf numFmtId="0" fontId="1" fillId="0" borderId="22" xfId="53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1" fillId="0" borderId="10" xfId="58" applyFont="1" applyBorder="1" applyAlignment="1">
      <alignment horizontal="center"/>
      <protection/>
    </xf>
    <xf numFmtId="0" fontId="0" fillId="0" borderId="10" xfId="58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wrapText="1"/>
    </xf>
    <xf numFmtId="1" fontId="0" fillId="0" borderId="10" xfId="53" applyNumberFormat="1" applyFont="1" applyFill="1" applyBorder="1" applyAlignment="1" applyProtection="1">
      <alignment/>
      <protection/>
    </xf>
    <xf numFmtId="0" fontId="5" fillId="0" borderId="10" xfId="58" applyFont="1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0" xfId="53" applyFont="1" applyFill="1" applyBorder="1" applyAlignment="1" applyProtection="1">
      <alignment/>
      <protection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53" applyFont="1" applyFill="1" applyBorder="1" applyAlignment="1" applyProtection="1">
      <alignment horizontal="center"/>
      <protection/>
    </xf>
    <xf numFmtId="0" fontId="1" fillId="0" borderId="11" xfId="53" applyFont="1" applyFill="1" applyBorder="1" applyAlignment="1" applyProtection="1">
      <alignment horizontal="center"/>
      <protection/>
    </xf>
    <xf numFmtId="0" fontId="1" fillId="0" borderId="23" xfId="53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24" xfId="58" applyFont="1" applyFill="1" applyBorder="1" applyAlignment="1">
      <alignment horizontal="center"/>
      <protection/>
    </xf>
    <xf numFmtId="0" fontId="2" fillId="0" borderId="0" xfId="58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1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851562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95" t="s">
        <v>133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2.75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t="s">
        <v>109</v>
      </c>
    </row>
    <row r="4" spans="1:15" ht="12.75">
      <c r="A4" s="94" t="s">
        <v>108</v>
      </c>
      <c r="C4" s="1" t="s">
        <v>125</v>
      </c>
      <c r="D4" s="8"/>
      <c r="E4" s="1" t="s">
        <v>105</v>
      </c>
      <c r="F4" s="8"/>
      <c r="G4" s="1" t="s">
        <v>10</v>
      </c>
      <c r="H4" s="1"/>
      <c r="I4" s="1" t="s">
        <v>120</v>
      </c>
      <c r="J4" s="8"/>
      <c r="K4" s="1" t="s">
        <v>87</v>
      </c>
      <c r="L4" s="8"/>
      <c r="M4" s="1" t="s">
        <v>9</v>
      </c>
      <c r="N4" s="8"/>
      <c r="O4" s="1" t="s">
        <v>62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4" t="s">
        <v>18</v>
      </c>
      <c r="C6" s="24">
        <v>7.5</v>
      </c>
      <c r="E6" s="24">
        <v>0</v>
      </c>
      <c r="G6" s="24">
        <v>0</v>
      </c>
      <c r="H6" s="24"/>
      <c r="I6" s="24">
        <v>0</v>
      </c>
      <c r="K6" s="24">
        <v>0</v>
      </c>
      <c r="M6" s="24">
        <v>0</v>
      </c>
      <c r="O6" s="24">
        <v>7.5</v>
      </c>
    </row>
    <row r="7" spans="1:15" ht="12.75">
      <c r="A7" s="14" t="s">
        <v>20</v>
      </c>
      <c r="C7" s="24">
        <v>6.5</v>
      </c>
      <c r="E7" s="24">
        <v>0</v>
      </c>
      <c r="G7" s="24">
        <v>0</v>
      </c>
      <c r="H7" s="24"/>
      <c r="I7" s="24">
        <v>0</v>
      </c>
      <c r="K7" s="24">
        <v>0</v>
      </c>
      <c r="M7" s="24">
        <v>0</v>
      </c>
      <c r="O7" s="24">
        <v>6.5</v>
      </c>
    </row>
    <row r="8" spans="1:15" ht="12.75" customHeight="1">
      <c r="A8" s="14" t="s">
        <v>22</v>
      </c>
      <c r="C8" s="24">
        <v>19</v>
      </c>
      <c r="E8" s="24">
        <v>0</v>
      </c>
      <c r="G8" s="24">
        <v>0</v>
      </c>
      <c r="H8" s="24"/>
      <c r="I8" s="24">
        <v>0</v>
      </c>
      <c r="K8" s="24">
        <v>0</v>
      </c>
      <c r="M8" s="24">
        <v>0</v>
      </c>
      <c r="O8" s="24">
        <v>19</v>
      </c>
    </row>
    <row r="9" spans="1:15" ht="12.75" customHeight="1">
      <c r="A9" s="14" t="s">
        <v>24</v>
      </c>
      <c r="C9" s="24">
        <v>0.5</v>
      </c>
      <c r="E9" s="24">
        <v>0</v>
      </c>
      <c r="G9" s="24">
        <v>0</v>
      </c>
      <c r="H9" s="24"/>
      <c r="I9" s="24">
        <v>0</v>
      </c>
      <c r="K9" s="24">
        <v>0</v>
      </c>
      <c r="M9" s="24">
        <v>0</v>
      </c>
      <c r="O9" s="24">
        <v>0.5</v>
      </c>
    </row>
    <row r="10" spans="1:15" ht="12.75" customHeight="1">
      <c r="A10" s="14" t="s">
        <v>27</v>
      </c>
      <c r="C10" s="24">
        <v>0</v>
      </c>
      <c r="E10" s="24">
        <v>0</v>
      </c>
      <c r="G10" s="24">
        <v>0</v>
      </c>
      <c r="H10" s="24"/>
      <c r="I10" s="24">
        <v>0</v>
      </c>
      <c r="K10" s="24">
        <v>0</v>
      </c>
      <c r="M10" s="24">
        <v>0</v>
      </c>
      <c r="O10" s="24">
        <v>0</v>
      </c>
    </row>
    <row r="11" spans="1:15" ht="12.75" customHeight="1">
      <c r="A11" s="14" t="s">
        <v>26</v>
      </c>
      <c r="C11" s="24">
        <v>17.5</v>
      </c>
      <c r="E11" s="24">
        <v>0</v>
      </c>
      <c r="G11" s="24">
        <v>0</v>
      </c>
      <c r="H11" s="24"/>
      <c r="I11" s="24">
        <v>0</v>
      </c>
      <c r="K11" s="24">
        <v>0</v>
      </c>
      <c r="M11" s="24">
        <v>0</v>
      </c>
      <c r="O11" s="24">
        <v>17.5</v>
      </c>
    </row>
    <row r="12" spans="1:15" ht="12.75">
      <c r="A12" s="14" t="s">
        <v>15</v>
      </c>
      <c r="C12" s="24">
        <v>19</v>
      </c>
      <c r="E12" s="24">
        <v>0</v>
      </c>
      <c r="G12" s="24">
        <v>0</v>
      </c>
      <c r="H12" s="24"/>
      <c r="I12" s="24">
        <v>0</v>
      </c>
      <c r="K12" s="24">
        <v>0</v>
      </c>
      <c r="M12" s="24">
        <v>0</v>
      </c>
      <c r="O12" s="24">
        <v>19</v>
      </c>
    </row>
    <row r="13" spans="1:15" ht="12.75">
      <c r="A13" s="14" t="s">
        <v>25</v>
      </c>
      <c r="B13" s="36"/>
      <c r="C13" s="24">
        <v>13</v>
      </c>
      <c r="E13" s="24">
        <v>0</v>
      </c>
      <c r="G13" s="24">
        <v>0</v>
      </c>
      <c r="H13" s="24"/>
      <c r="I13" s="24">
        <v>0</v>
      </c>
      <c r="K13" s="24">
        <v>0</v>
      </c>
      <c r="M13" s="24">
        <v>0</v>
      </c>
      <c r="O13" s="24">
        <v>13</v>
      </c>
    </row>
    <row r="14" spans="1:15" ht="12.75">
      <c r="A14" s="14" t="s">
        <v>16</v>
      </c>
      <c r="B14" s="14"/>
      <c r="C14" s="24">
        <v>14</v>
      </c>
      <c r="E14" s="24">
        <v>0</v>
      </c>
      <c r="G14" s="24">
        <v>0</v>
      </c>
      <c r="H14" s="24"/>
      <c r="I14" s="24">
        <v>0</v>
      </c>
      <c r="K14" s="24">
        <v>0</v>
      </c>
      <c r="M14" s="24">
        <v>0</v>
      </c>
      <c r="O14" s="24">
        <v>14</v>
      </c>
    </row>
    <row r="15" spans="1:15" ht="12.75">
      <c r="A15" s="14" t="s">
        <v>134</v>
      </c>
      <c r="B15" s="36"/>
      <c r="C15" s="24">
        <v>8</v>
      </c>
      <c r="E15" s="24">
        <v>0</v>
      </c>
      <c r="G15" s="24">
        <v>0</v>
      </c>
      <c r="H15" s="24"/>
      <c r="I15" s="24">
        <v>0</v>
      </c>
      <c r="K15" s="24">
        <v>0</v>
      </c>
      <c r="M15" s="24">
        <v>0</v>
      </c>
      <c r="O15" s="24">
        <v>8</v>
      </c>
    </row>
    <row r="16" spans="1:15" ht="12.75">
      <c r="A16" s="14" t="s">
        <v>126</v>
      </c>
      <c r="B16" s="36"/>
      <c r="C16" s="24">
        <v>0</v>
      </c>
      <c r="E16" s="24">
        <v>0</v>
      </c>
      <c r="G16" s="24">
        <v>0</v>
      </c>
      <c r="H16" s="24"/>
      <c r="I16" s="24">
        <v>0</v>
      </c>
      <c r="K16" s="24">
        <v>0</v>
      </c>
      <c r="M16" s="24">
        <v>0</v>
      </c>
      <c r="O16" s="24">
        <v>0</v>
      </c>
    </row>
    <row r="17" spans="1:15" ht="12.75">
      <c r="A17" s="14" t="s">
        <v>131</v>
      </c>
      <c r="B17" s="36"/>
      <c r="C17" s="24">
        <v>0</v>
      </c>
      <c r="E17" s="24">
        <v>0</v>
      </c>
      <c r="G17" s="24">
        <v>0</v>
      </c>
      <c r="H17" s="24"/>
      <c r="I17" s="24">
        <v>0</v>
      </c>
      <c r="K17" s="24">
        <v>0</v>
      </c>
      <c r="M17" s="24">
        <v>0</v>
      </c>
      <c r="O17" s="24">
        <v>0</v>
      </c>
    </row>
    <row r="18" spans="1:15" ht="12.75">
      <c r="A18" s="14" t="s">
        <v>112</v>
      </c>
      <c r="B18" s="36"/>
      <c r="C18" s="24">
        <v>1</v>
      </c>
      <c r="E18" s="24">
        <v>0</v>
      </c>
      <c r="G18" s="24">
        <v>0</v>
      </c>
      <c r="H18" s="24"/>
      <c r="I18" s="24">
        <v>0</v>
      </c>
      <c r="K18" s="24">
        <v>0</v>
      </c>
      <c r="M18" s="24">
        <v>0</v>
      </c>
      <c r="O18" s="24">
        <v>1</v>
      </c>
    </row>
    <row r="19" spans="1:15" s="36" customFormat="1" ht="12.75">
      <c r="A19" s="14" t="s">
        <v>75</v>
      </c>
      <c r="C19" s="24">
        <v>0</v>
      </c>
      <c r="D19"/>
      <c r="E19" s="24">
        <v>0</v>
      </c>
      <c r="F19"/>
      <c r="G19" s="24">
        <v>0</v>
      </c>
      <c r="H19" s="24"/>
      <c r="I19" s="24">
        <v>0</v>
      </c>
      <c r="J19"/>
      <c r="K19" s="24">
        <v>0</v>
      </c>
      <c r="L19"/>
      <c r="M19" s="24">
        <v>0</v>
      </c>
      <c r="N19"/>
      <c r="O19" s="24">
        <v>0</v>
      </c>
    </row>
    <row r="20" spans="1:16" ht="12.75">
      <c r="A20" s="36" t="s">
        <v>113</v>
      </c>
      <c r="B20" s="36"/>
      <c r="C20" s="24">
        <v>10.5</v>
      </c>
      <c r="E20" s="24">
        <v>0</v>
      </c>
      <c r="G20" s="24">
        <v>0</v>
      </c>
      <c r="H20" s="24"/>
      <c r="I20" s="24">
        <v>0</v>
      </c>
      <c r="K20" s="24">
        <v>0</v>
      </c>
      <c r="M20" s="24">
        <v>0</v>
      </c>
      <c r="O20" s="24">
        <v>10.5</v>
      </c>
      <c r="P20" t="s">
        <v>74</v>
      </c>
    </row>
    <row r="21" spans="1:15" ht="12.75">
      <c r="A21" s="14" t="s">
        <v>114</v>
      </c>
      <c r="B21" s="36"/>
      <c r="C21" s="24">
        <v>9</v>
      </c>
      <c r="E21" s="24">
        <v>0</v>
      </c>
      <c r="G21" s="24">
        <v>0</v>
      </c>
      <c r="H21" s="24"/>
      <c r="I21" s="24">
        <v>0</v>
      </c>
      <c r="K21" s="24">
        <v>0</v>
      </c>
      <c r="M21" s="24">
        <v>0</v>
      </c>
      <c r="O21" s="24">
        <v>9</v>
      </c>
    </row>
    <row r="22" spans="1:15" ht="12.75">
      <c r="A22" s="14" t="s">
        <v>32</v>
      </c>
      <c r="B22" s="36"/>
      <c r="C22" s="24">
        <v>3</v>
      </c>
      <c r="E22" s="24">
        <v>0</v>
      </c>
      <c r="G22" s="24">
        <v>0</v>
      </c>
      <c r="H22" s="24"/>
      <c r="I22" s="24">
        <v>0</v>
      </c>
      <c r="K22" s="24">
        <v>0</v>
      </c>
      <c r="M22" s="24">
        <v>0</v>
      </c>
      <c r="O22" s="24">
        <v>3</v>
      </c>
    </row>
    <row r="23" spans="1:15" ht="12.75">
      <c r="A23" s="14" t="s">
        <v>127</v>
      </c>
      <c r="B23" s="36"/>
      <c r="C23" s="24">
        <v>8</v>
      </c>
      <c r="E23" s="24">
        <v>0</v>
      </c>
      <c r="G23" s="24">
        <v>0</v>
      </c>
      <c r="H23" s="24"/>
      <c r="I23" s="24">
        <v>0</v>
      </c>
      <c r="K23" s="24">
        <v>0</v>
      </c>
      <c r="M23" s="24">
        <v>0</v>
      </c>
      <c r="O23" s="24">
        <v>8</v>
      </c>
    </row>
    <row r="24" spans="1:15" ht="12.75">
      <c r="A24" s="14" t="s">
        <v>128</v>
      </c>
      <c r="B24" s="36"/>
      <c r="C24" s="24">
        <v>10</v>
      </c>
      <c r="E24" s="24">
        <v>0</v>
      </c>
      <c r="G24" s="24">
        <v>0</v>
      </c>
      <c r="H24" s="24"/>
      <c r="I24" s="24">
        <v>0</v>
      </c>
      <c r="K24" s="24">
        <v>0</v>
      </c>
      <c r="M24" s="24">
        <v>0</v>
      </c>
      <c r="O24" s="24">
        <v>10</v>
      </c>
    </row>
    <row r="25" spans="1:15" ht="12.75">
      <c r="A25" s="14" t="s">
        <v>34</v>
      </c>
      <c r="B25" s="36"/>
      <c r="C25" s="24">
        <v>18</v>
      </c>
      <c r="E25" s="24">
        <v>0</v>
      </c>
      <c r="G25" s="24">
        <v>0</v>
      </c>
      <c r="H25" s="24"/>
      <c r="I25" s="24">
        <v>0</v>
      </c>
      <c r="K25" s="24">
        <v>0</v>
      </c>
      <c r="M25" s="24">
        <v>0</v>
      </c>
      <c r="O25" s="24">
        <v>18</v>
      </c>
    </row>
    <row r="26" spans="1:15" ht="12.75">
      <c r="A26" s="14" t="s">
        <v>107</v>
      </c>
      <c r="B26" s="36"/>
      <c r="C26" s="24">
        <v>5</v>
      </c>
      <c r="E26" s="24">
        <v>0</v>
      </c>
      <c r="G26" s="24">
        <v>0</v>
      </c>
      <c r="H26" s="24"/>
      <c r="I26" s="24">
        <v>0</v>
      </c>
      <c r="K26" s="24">
        <v>0</v>
      </c>
      <c r="M26" s="24">
        <v>0</v>
      </c>
      <c r="O26" s="24">
        <v>5</v>
      </c>
    </row>
    <row r="27" spans="1:15" ht="12.75">
      <c r="A27" s="36" t="s">
        <v>115</v>
      </c>
      <c r="B27" s="36"/>
      <c r="C27" s="24">
        <v>3</v>
      </c>
      <c r="E27" s="24">
        <v>0</v>
      </c>
      <c r="G27" s="24">
        <v>0</v>
      </c>
      <c r="H27" s="24"/>
      <c r="I27" s="24">
        <v>0</v>
      </c>
      <c r="K27" s="24">
        <v>0</v>
      </c>
      <c r="M27" s="24">
        <v>0</v>
      </c>
      <c r="O27" s="24">
        <v>3</v>
      </c>
    </row>
    <row r="28" spans="1:15" ht="12.75">
      <c r="A28" s="14" t="s">
        <v>132</v>
      </c>
      <c r="B28" s="36"/>
      <c r="C28" s="24">
        <v>0</v>
      </c>
      <c r="E28" s="24">
        <v>0</v>
      </c>
      <c r="G28" s="24">
        <v>0</v>
      </c>
      <c r="H28" s="24"/>
      <c r="I28" s="24">
        <v>0</v>
      </c>
      <c r="K28" s="24">
        <v>0</v>
      </c>
      <c r="M28" s="24">
        <v>0</v>
      </c>
      <c r="O28" s="24">
        <v>0</v>
      </c>
    </row>
    <row r="29" spans="1:15" ht="12.75">
      <c r="A29" s="39" t="s">
        <v>37</v>
      </c>
      <c r="B29" s="36"/>
      <c r="C29" s="24">
        <v>2</v>
      </c>
      <c r="E29" s="24">
        <v>0</v>
      </c>
      <c r="G29" s="24">
        <v>0</v>
      </c>
      <c r="H29" s="24"/>
      <c r="I29" s="24">
        <v>0</v>
      </c>
      <c r="K29" s="24">
        <v>0</v>
      </c>
      <c r="M29" s="24">
        <v>0</v>
      </c>
      <c r="O29" s="24">
        <v>2</v>
      </c>
    </row>
    <row r="30" spans="1:15" ht="12.75">
      <c r="A30" s="14" t="s">
        <v>106</v>
      </c>
      <c r="B30" s="36"/>
      <c r="C30" s="24">
        <v>0</v>
      </c>
      <c r="E30" s="24">
        <v>0</v>
      </c>
      <c r="G30" s="24">
        <v>0</v>
      </c>
      <c r="H30" s="24"/>
      <c r="I30" s="24">
        <v>0</v>
      </c>
      <c r="K30" s="24">
        <v>0</v>
      </c>
      <c r="M30" s="24">
        <v>0</v>
      </c>
      <c r="O30" s="24">
        <v>0</v>
      </c>
    </row>
    <row r="31" spans="1:15" ht="12.75">
      <c r="A31" s="14" t="s">
        <v>116</v>
      </c>
      <c r="B31" s="36"/>
      <c r="C31" s="24">
        <v>1</v>
      </c>
      <c r="E31" s="24">
        <v>0</v>
      </c>
      <c r="G31" s="24">
        <v>0</v>
      </c>
      <c r="H31" s="24"/>
      <c r="I31" s="24">
        <v>0</v>
      </c>
      <c r="K31" s="24">
        <v>0</v>
      </c>
      <c r="M31" s="24">
        <v>0</v>
      </c>
      <c r="O31" s="24">
        <v>1</v>
      </c>
    </row>
    <row r="32" spans="1:15" ht="12.75">
      <c r="A32" s="14" t="s">
        <v>117</v>
      </c>
      <c r="B32" s="36"/>
      <c r="C32" s="24">
        <v>9.5</v>
      </c>
      <c r="E32" s="24">
        <v>0</v>
      </c>
      <c r="G32" s="24">
        <v>0</v>
      </c>
      <c r="H32" s="24"/>
      <c r="I32" s="24">
        <v>0</v>
      </c>
      <c r="K32" s="24">
        <v>0</v>
      </c>
      <c r="M32" s="24">
        <v>0</v>
      </c>
      <c r="O32" s="24">
        <v>9.5</v>
      </c>
    </row>
    <row r="33" spans="1:15" ht="12.75">
      <c r="A33" s="14" t="s">
        <v>71</v>
      </c>
      <c r="B33" s="36"/>
      <c r="C33" s="24">
        <v>5</v>
      </c>
      <c r="E33" s="24">
        <v>0</v>
      </c>
      <c r="G33" s="24">
        <v>0</v>
      </c>
      <c r="H33" s="24"/>
      <c r="I33" s="24">
        <v>0</v>
      </c>
      <c r="K33" s="24">
        <v>0</v>
      </c>
      <c r="M33" s="24">
        <v>0</v>
      </c>
      <c r="O33" s="24">
        <v>5</v>
      </c>
    </row>
    <row r="34" spans="1:15" ht="12.75">
      <c r="A34" s="14" t="s">
        <v>129</v>
      </c>
      <c r="B34" s="36"/>
      <c r="C34" s="24">
        <v>9.5</v>
      </c>
      <c r="E34" s="24">
        <v>0</v>
      </c>
      <c r="G34" s="24">
        <v>0</v>
      </c>
      <c r="H34" s="24"/>
      <c r="I34" s="24">
        <v>0</v>
      </c>
      <c r="K34" s="24">
        <v>0</v>
      </c>
      <c r="M34" s="24">
        <v>0</v>
      </c>
      <c r="O34" s="24">
        <v>9.5</v>
      </c>
    </row>
    <row r="35" spans="1:15" ht="12.75">
      <c r="A35" s="14" t="s">
        <v>42</v>
      </c>
      <c r="B35" s="36"/>
      <c r="C35" s="24">
        <v>13.5</v>
      </c>
      <c r="E35" s="24">
        <v>0</v>
      </c>
      <c r="G35" s="24">
        <v>0</v>
      </c>
      <c r="H35" s="24"/>
      <c r="I35" s="24">
        <v>0</v>
      </c>
      <c r="K35" s="24">
        <v>0</v>
      </c>
      <c r="M35" s="24">
        <v>0</v>
      </c>
      <c r="O35" s="24">
        <v>13.5</v>
      </c>
    </row>
    <row r="36" spans="1:15" ht="12.75">
      <c r="A36" s="14" t="s">
        <v>43</v>
      </c>
      <c r="B36" s="36"/>
      <c r="C36" s="24">
        <v>3</v>
      </c>
      <c r="E36" s="24">
        <v>0</v>
      </c>
      <c r="G36" s="24">
        <v>0</v>
      </c>
      <c r="H36" s="24"/>
      <c r="I36" s="24">
        <v>0</v>
      </c>
      <c r="K36" s="24">
        <v>0</v>
      </c>
      <c r="M36" s="24">
        <v>0</v>
      </c>
      <c r="O36" s="24">
        <v>3</v>
      </c>
    </row>
    <row r="37" spans="1:15" ht="12.75">
      <c r="A37" s="14" t="s">
        <v>41</v>
      </c>
      <c r="B37" s="36"/>
      <c r="C37" s="24">
        <v>0</v>
      </c>
      <c r="E37" s="24">
        <v>0</v>
      </c>
      <c r="G37" s="24">
        <v>0</v>
      </c>
      <c r="H37" s="24"/>
      <c r="I37" s="24">
        <v>0</v>
      </c>
      <c r="K37" s="24">
        <v>0</v>
      </c>
      <c r="M37" s="24">
        <v>0</v>
      </c>
      <c r="O37" s="24">
        <v>0</v>
      </c>
    </row>
    <row r="38" spans="1:15" ht="12.75">
      <c r="A38" s="14" t="s">
        <v>39</v>
      </c>
      <c r="B38" s="36"/>
      <c r="C38" s="24">
        <v>2</v>
      </c>
      <c r="E38" s="24">
        <v>0</v>
      </c>
      <c r="G38" s="24">
        <v>0</v>
      </c>
      <c r="H38" s="24"/>
      <c r="I38" s="24">
        <v>0</v>
      </c>
      <c r="K38" s="24">
        <v>0</v>
      </c>
      <c r="M38" s="24">
        <v>0</v>
      </c>
      <c r="O38" s="24">
        <v>2</v>
      </c>
    </row>
    <row r="39" spans="1:15" ht="12.75">
      <c r="A39" s="14" t="s">
        <v>40</v>
      </c>
      <c r="B39" s="36"/>
      <c r="C39" s="24">
        <v>0</v>
      </c>
      <c r="E39" s="24">
        <v>0</v>
      </c>
      <c r="G39" s="24">
        <v>0</v>
      </c>
      <c r="H39" s="24"/>
      <c r="I39" s="24">
        <v>0</v>
      </c>
      <c r="K39" s="24">
        <v>0</v>
      </c>
      <c r="M39" s="24">
        <v>0</v>
      </c>
      <c r="O39" s="24">
        <v>0</v>
      </c>
    </row>
    <row r="40" spans="1:15" ht="12.75">
      <c r="A40" s="14" t="s">
        <v>118</v>
      </c>
      <c r="B40" s="36"/>
      <c r="C40" s="24"/>
      <c r="E40" s="24"/>
      <c r="G40" s="24"/>
      <c r="H40" s="24"/>
      <c r="I40" s="24"/>
      <c r="K40" s="24"/>
      <c r="M40" s="24"/>
      <c r="N40" s="36"/>
      <c r="O40" s="24"/>
    </row>
    <row r="41" spans="3:17" ht="13.5" thickBot="1">
      <c r="C41" s="25">
        <v>218</v>
      </c>
      <c r="E41" s="25">
        <v>0</v>
      </c>
      <c r="G41" s="25">
        <v>0</v>
      </c>
      <c r="H41" s="93"/>
      <c r="I41" s="25">
        <v>0</v>
      </c>
      <c r="K41" s="25">
        <v>0</v>
      </c>
      <c r="M41" s="25">
        <v>0</v>
      </c>
      <c r="O41" s="25">
        <v>218</v>
      </c>
      <c r="P41" s="24">
        <v>218</v>
      </c>
      <c r="Q41" t="s">
        <v>85</v>
      </c>
    </row>
    <row r="42" ht="13.5" thickTop="1"/>
  </sheetData>
  <sheetProtection/>
  <mergeCells count="1">
    <mergeCell ref="A1:O1"/>
  </mergeCells>
  <dataValidations count="1">
    <dataValidation type="list" showInputMessage="1" showErrorMessage="1" sqref="B14">
      <formula1>#REF!</formula1>
    </dataValidation>
  </dataValidations>
  <printOptions/>
  <pageMargins left="0.75" right="0.75" top="0.4" bottom="1" header="0.28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A5" sqref="A5:IV63"/>
    </sheetView>
  </sheetViews>
  <sheetFormatPr defaultColWidth="9.140625" defaultRowHeight="12.75"/>
  <cols>
    <col min="1" max="1" width="12.00390625" style="0" customWidth="1"/>
    <col min="2" max="2" width="6.00390625" style="0" customWidth="1"/>
    <col min="4" max="4" width="22.28125" style="0" customWidth="1"/>
    <col min="5" max="5" width="1.1484375" style="0" customWidth="1"/>
    <col min="6" max="6" width="5.7109375" style="0" customWidth="1"/>
    <col min="7" max="7" width="7.57421875" style="0" customWidth="1"/>
    <col min="8" max="8" width="5.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9.8515625" style="0" customWidth="1"/>
    <col min="31" max="31" width="10.140625" style="0" customWidth="1"/>
  </cols>
  <sheetData>
    <row r="1" ht="12.75">
      <c r="A1" s="2" t="str">
        <f>+'Fees Summary'!A1:O1</f>
        <v>Charles Stanley Westward League 2017/18</v>
      </c>
    </row>
    <row r="2" spans="1:33" ht="12.75">
      <c r="A2" s="2"/>
      <c r="AG2" s="1" t="s">
        <v>67</v>
      </c>
    </row>
    <row r="3" spans="6:39" ht="12.75">
      <c r="F3" s="99" t="s">
        <v>9</v>
      </c>
      <c r="G3" s="100"/>
      <c r="H3" s="101"/>
      <c r="I3" s="3"/>
      <c r="J3" s="99" t="s">
        <v>4</v>
      </c>
      <c r="K3" s="100"/>
      <c r="L3" s="101"/>
      <c r="N3" s="99" t="s">
        <v>10</v>
      </c>
      <c r="O3" s="100"/>
      <c r="P3" s="101"/>
      <c r="R3" s="99" t="s">
        <v>11</v>
      </c>
      <c r="S3" s="100"/>
      <c r="T3" s="101"/>
      <c r="V3" s="99" t="s">
        <v>80</v>
      </c>
      <c r="W3" s="100"/>
      <c r="X3" s="101"/>
      <c r="Z3" s="99" t="s">
        <v>82</v>
      </c>
      <c r="AA3" s="100"/>
      <c r="AB3" s="101"/>
      <c r="AD3" s="103" t="s">
        <v>12</v>
      </c>
      <c r="AE3" s="104"/>
      <c r="AG3" t="s">
        <v>9</v>
      </c>
      <c r="AH3" t="s">
        <v>4</v>
      </c>
      <c r="AI3" t="s">
        <v>10</v>
      </c>
      <c r="AJ3" t="s">
        <v>11</v>
      </c>
      <c r="AK3" t="s">
        <v>81</v>
      </c>
      <c r="AL3" t="s">
        <v>82</v>
      </c>
      <c r="AM3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10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10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10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10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ht="12.75">
      <c r="A9" s="5"/>
      <c r="B9" s="5"/>
      <c r="C9" s="10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4">
        <f>IF(F9&gt;0,0.5,0)</f>
        <v>0</v>
      </c>
      <c r="AH9" s="24">
        <f>IF(J9&gt;0,0.5,0)</f>
        <v>0</v>
      </c>
      <c r="AI9" s="24">
        <f>IF(N9&gt;0,0.5,0)</f>
        <v>0</v>
      </c>
      <c r="AJ9" s="24">
        <f>IF(R9&gt;0,0.5,0)</f>
        <v>0</v>
      </c>
      <c r="AK9" s="24">
        <f>IF(V9&gt;0,0.5,0)</f>
        <v>0</v>
      </c>
      <c r="AL9" s="24">
        <f>IF(Z9&gt;0,0.5,0)</f>
        <v>0</v>
      </c>
      <c r="AM9" s="24">
        <f>SUM(AG9:AL9)</f>
        <v>0</v>
      </c>
    </row>
    <row r="10" s="27" customFormat="1" ht="12.75"/>
    <row r="13" spans="3:4" ht="12.75">
      <c r="C13" s="15" t="s">
        <v>45</v>
      </c>
      <c r="D13" s="15" t="s">
        <v>14</v>
      </c>
    </row>
    <row r="14" spans="3:39" ht="12.75">
      <c r="C14" s="9" t="s">
        <v>46</v>
      </c>
      <c r="D14" s="9" t="s">
        <v>17</v>
      </c>
      <c r="AG14" s="12">
        <f aca="true" t="shared" si="0" ref="AG14:AG47">SUMIF($D$5:$D$9,$D14,$AG$5:$AG$9)</f>
        <v>0</v>
      </c>
      <c r="AH14" s="12">
        <f aca="true" t="shared" si="1" ref="AH14:AH47">SUMIF($D$5:$D$9,$D14,$AH$5:$AH$9)</f>
        <v>0</v>
      </c>
      <c r="AI14" s="12">
        <f aca="true" t="shared" si="2" ref="AI14:AI47">SUMIF($D$5:$D$9,$D14,$AI$5:$AI$9)</f>
        <v>0</v>
      </c>
      <c r="AJ14" s="12">
        <f aca="true" t="shared" si="3" ref="AJ14:AJ47">SUMIF($D$5:$D$9,$D14,$AJ$5:$AJ$9)</f>
        <v>0</v>
      </c>
      <c r="AK14" s="12">
        <f aca="true" t="shared" si="4" ref="AK14:AK47">SUMIF($D$5:$D$9,$D14,$AK$5:$AK$9)</f>
        <v>0</v>
      </c>
      <c r="AL14" s="12">
        <f aca="true" t="shared" si="5" ref="AL14:AL47">SUMIF($D$5:$D$9,$D14,$AL$5:$AL$9)</f>
        <v>0</v>
      </c>
      <c r="AM14" s="24">
        <f>SUM(AG14:AL14)</f>
        <v>0</v>
      </c>
    </row>
    <row r="15" spans="3:39" ht="12.75">
      <c r="C15" s="9" t="s">
        <v>47</v>
      </c>
      <c r="D15" s="9" t="s">
        <v>18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aca="true" t="shared" si="6" ref="AM15:AM47">SUM(AG15:AL15)</f>
        <v>0</v>
      </c>
    </row>
    <row r="16" spans="3:39" ht="12.75">
      <c r="C16" s="9" t="s">
        <v>56</v>
      </c>
      <c r="D16" s="9" t="s">
        <v>19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57</v>
      </c>
      <c r="D17" s="9" t="s">
        <v>21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58</v>
      </c>
      <c r="D18" s="9" t="s">
        <v>20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59</v>
      </c>
      <c r="D19" s="9" t="s">
        <v>22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54</v>
      </c>
      <c r="D20" s="9" t="s">
        <v>23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55</v>
      </c>
      <c r="D21" s="9" t="s">
        <v>24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61</v>
      </c>
      <c r="D22" s="9" t="s">
        <v>27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60</v>
      </c>
      <c r="D23" s="9" t="s">
        <v>26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48</v>
      </c>
      <c r="D24" s="9" t="s">
        <v>15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49</v>
      </c>
      <c r="D25" s="9" t="s">
        <v>25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50</v>
      </c>
      <c r="D26" s="9" t="s">
        <v>16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51</v>
      </c>
      <c r="D27" s="9" t="s">
        <v>28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 t="s">
        <v>52</v>
      </c>
      <c r="D28" s="9" t="s">
        <v>29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 t="shared" si="6"/>
        <v>0</v>
      </c>
    </row>
    <row r="29" spans="3:39" ht="12.75">
      <c r="C29" s="9" t="s">
        <v>53</v>
      </c>
      <c r="D29" s="9" t="s">
        <v>77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 t="shared" si="6"/>
        <v>0</v>
      </c>
    </row>
    <row r="30" spans="3:39" ht="12.75">
      <c r="C30" s="9"/>
      <c r="D30" s="14" t="s">
        <v>76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>SUM(AG30:AL30)</f>
        <v>0</v>
      </c>
    </row>
    <row r="31" spans="3:39" ht="12.75">
      <c r="C31" s="9"/>
      <c r="D31" s="14" t="s">
        <v>78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30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32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31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33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34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35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38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37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 t="shared" si="6"/>
        <v>0</v>
      </c>
    </row>
    <row r="40" spans="4:39" ht="12.75">
      <c r="D40" s="9" t="s">
        <v>36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71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24">
        <v>0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>SUM(AG41:AL41)</f>
        <v>0</v>
      </c>
    </row>
    <row r="42" spans="4:39" ht="12.75">
      <c r="D42" s="9" t="s">
        <v>42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43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41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39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ht="12.75">
      <c r="D46" s="9" t="s">
        <v>40</v>
      </c>
      <c r="AG46" s="12">
        <f t="shared" si="0"/>
        <v>0</v>
      </c>
      <c r="AH46" s="12">
        <f t="shared" si="1"/>
        <v>0</v>
      </c>
      <c r="AI46" s="12">
        <f t="shared" si="2"/>
        <v>0</v>
      </c>
      <c r="AJ46" s="12">
        <f t="shared" si="3"/>
        <v>0</v>
      </c>
      <c r="AK46" s="12">
        <f t="shared" si="4"/>
        <v>0</v>
      </c>
      <c r="AL46" s="12">
        <f t="shared" si="5"/>
        <v>0</v>
      </c>
      <c r="AM46" s="24">
        <f t="shared" si="6"/>
        <v>0</v>
      </c>
    </row>
    <row r="47" spans="4:39" ht="12.75">
      <c r="D47" s="9" t="s">
        <v>44</v>
      </c>
      <c r="AG47" s="12">
        <f t="shared" si="0"/>
        <v>0</v>
      </c>
      <c r="AH47" s="12">
        <f t="shared" si="1"/>
        <v>0</v>
      </c>
      <c r="AI47" s="12">
        <f t="shared" si="2"/>
        <v>0</v>
      </c>
      <c r="AJ47" s="12">
        <f t="shared" si="3"/>
        <v>0</v>
      </c>
      <c r="AK47" s="12">
        <f t="shared" si="4"/>
        <v>0</v>
      </c>
      <c r="AL47" s="12">
        <f t="shared" si="5"/>
        <v>0</v>
      </c>
      <c r="AM47" s="24">
        <f t="shared" si="6"/>
        <v>0</v>
      </c>
    </row>
    <row r="48" spans="33:39" ht="13.5" thickBot="1">
      <c r="AG48" s="32">
        <f>SUM(AG14:AG47)</f>
        <v>0</v>
      </c>
      <c r="AH48" s="32">
        <f aca="true" t="shared" si="7" ref="AH48:AM48">SUM(AH14:AH47)</f>
        <v>0</v>
      </c>
      <c r="AI48" s="32">
        <f t="shared" si="7"/>
        <v>0</v>
      </c>
      <c r="AJ48" s="32">
        <f t="shared" si="7"/>
        <v>0</v>
      </c>
      <c r="AK48" s="32">
        <f t="shared" si="7"/>
        <v>0</v>
      </c>
      <c r="AL48" s="32">
        <f t="shared" si="7"/>
        <v>0</v>
      </c>
      <c r="AM48" s="32">
        <f t="shared" si="7"/>
        <v>0</v>
      </c>
    </row>
    <row r="49" ht="13.5" thickTop="1"/>
  </sheetData>
  <sheetProtection/>
  <mergeCells count="7">
    <mergeCell ref="AD3:AE3"/>
    <mergeCell ref="F3:H3"/>
    <mergeCell ref="V3:X3"/>
    <mergeCell ref="Z3:AB3"/>
    <mergeCell ref="J3:L3"/>
    <mergeCell ref="N3:P3"/>
    <mergeCell ref="R3:T3"/>
  </mergeCells>
  <dataValidations count="8">
    <dataValidation type="list" showInputMessage="1" showErrorMessage="1" sqref="C48:C174 C10:C12">
      <formula1>#REF!</formula1>
    </dataValidation>
    <dataValidation type="list" showInputMessage="1" showErrorMessage="1" sqref="D48:D174 D10:D12">
      <formula1>#REF!</formula1>
    </dataValidation>
    <dataValidation showInputMessage="1" showErrorMessage="1" sqref="B5:B9"/>
    <dataValidation type="list" showInputMessage="1" showErrorMessage="1" sqref="C13:C31">
      <formula1>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rintOptions/>
  <pageMargins left="0.28" right="0.26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36" customWidth="1"/>
    <col min="2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10" width="2.421875" style="36" customWidth="1"/>
    <col min="11" max="11" width="7.8515625" style="14" customWidth="1"/>
    <col min="12" max="13" width="8.57421875" style="14" customWidth="1"/>
    <col min="14" max="16384" width="9.140625" style="36" customWidth="1"/>
  </cols>
  <sheetData>
    <row r="1" spans="1:9" ht="12.75">
      <c r="A1" s="56" t="s">
        <v>133</v>
      </c>
      <c r="B1" s="58"/>
      <c r="C1" s="56"/>
      <c r="D1" s="56"/>
      <c r="E1" s="56"/>
      <c r="F1" s="56"/>
      <c r="G1" s="56"/>
      <c r="H1" s="56"/>
      <c r="I1" s="56"/>
    </row>
    <row r="2" ht="12.75">
      <c r="A2" s="48"/>
    </row>
    <row r="3" spans="6:13" ht="24.75" customHeight="1">
      <c r="F3" s="106" t="s">
        <v>125</v>
      </c>
      <c r="G3" s="107"/>
      <c r="H3" s="108"/>
      <c r="I3" s="59"/>
      <c r="K3" s="85" t="s">
        <v>102</v>
      </c>
      <c r="L3" s="86" t="s">
        <v>12</v>
      </c>
      <c r="M3" s="85" t="s">
        <v>111</v>
      </c>
    </row>
    <row r="4" spans="1:13" ht="12.75">
      <c r="A4" s="60" t="s">
        <v>0</v>
      </c>
      <c r="B4" s="60" t="s">
        <v>130</v>
      </c>
      <c r="C4" s="60" t="s">
        <v>2</v>
      </c>
      <c r="D4" s="60" t="s">
        <v>3</v>
      </c>
      <c r="E4" s="44"/>
      <c r="F4" s="61" t="s">
        <v>6</v>
      </c>
      <c r="G4" s="61" t="s">
        <v>84</v>
      </c>
      <c r="H4" s="60" t="s">
        <v>5</v>
      </c>
      <c r="I4" s="44"/>
      <c r="K4" s="105" t="s">
        <v>13</v>
      </c>
      <c r="L4" s="105"/>
      <c r="M4" s="105"/>
    </row>
    <row r="5" spans="1:13" ht="12.75">
      <c r="A5" s="7" t="s">
        <v>432</v>
      </c>
      <c r="B5" s="7" t="s">
        <v>290</v>
      </c>
      <c r="C5" s="40" t="s">
        <v>122</v>
      </c>
      <c r="D5" s="7" t="s">
        <v>129</v>
      </c>
      <c r="F5" s="54">
        <v>1</v>
      </c>
      <c r="G5" s="54">
        <v>100</v>
      </c>
      <c r="H5" s="31">
        <v>5.2</v>
      </c>
      <c r="K5" s="7">
        <v>1</v>
      </c>
      <c r="L5" s="54">
        <v>100</v>
      </c>
      <c r="M5" s="54">
        <v>100</v>
      </c>
    </row>
    <row r="6" spans="1:13" ht="12.75">
      <c r="A6" s="40" t="s">
        <v>185</v>
      </c>
      <c r="B6" s="40" t="s">
        <v>229</v>
      </c>
      <c r="C6" s="40" t="s">
        <v>122</v>
      </c>
      <c r="D6" s="7" t="s">
        <v>15</v>
      </c>
      <c r="F6" s="54">
        <v>2</v>
      </c>
      <c r="G6" s="54">
        <v>99</v>
      </c>
      <c r="H6" s="31">
        <v>5.2</v>
      </c>
      <c r="K6" s="7">
        <v>2</v>
      </c>
      <c r="L6" s="54">
        <v>99</v>
      </c>
      <c r="M6" s="54">
        <v>99</v>
      </c>
    </row>
    <row r="7" spans="1:13" ht="12.75">
      <c r="A7" s="40" t="s">
        <v>193</v>
      </c>
      <c r="B7" s="40" t="s">
        <v>331</v>
      </c>
      <c r="C7" s="40" t="s">
        <v>122</v>
      </c>
      <c r="D7" s="7" t="s">
        <v>15</v>
      </c>
      <c r="F7" s="54">
        <v>3</v>
      </c>
      <c r="G7" s="54">
        <v>98</v>
      </c>
      <c r="H7" s="31">
        <v>5.35</v>
      </c>
      <c r="K7" s="7">
        <v>3</v>
      </c>
      <c r="L7" s="54">
        <v>98</v>
      </c>
      <c r="M7" s="54">
        <v>98</v>
      </c>
    </row>
    <row r="8" spans="1:13" ht="12.75">
      <c r="A8" s="40" t="s">
        <v>507</v>
      </c>
      <c r="B8" s="40" t="s">
        <v>191</v>
      </c>
      <c r="C8" s="40" t="s">
        <v>122</v>
      </c>
      <c r="D8" s="7" t="s">
        <v>15</v>
      </c>
      <c r="F8" s="54">
        <v>4</v>
      </c>
      <c r="G8" s="54">
        <v>97</v>
      </c>
      <c r="H8" s="31">
        <v>5.38</v>
      </c>
      <c r="K8" s="7">
        <v>4</v>
      </c>
      <c r="L8" s="54">
        <v>97</v>
      </c>
      <c r="M8" s="54">
        <v>97</v>
      </c>
    </row>
    <row r="9" spans="1:13" ht="12.75">
      <c r="A9" s="40" t="s">
        <v>502</v>
      </c>
      <c r="B9" s="40" t="s">
        <v>501</v>
      </c>
      <c r="C9" s="40" t="s">
        <v>122</v>
      </c>
      <c r="D9" s="7" t="s">
        <v>113</v>
      </c>
      <c r="F9" s="54">
        <v>5</v>
      </c>
      <c r="G9" s="54">
        <v>96</v>
      </c>
      <c r="H9" s="31">
        <v>5.39</v>
      </c>
      <c r="K9" s="7">
        <v>5</v>
      </c>
      <c r="L9" s="54">
        <v>96</v>
      </c>
      <c r="M9" s="54">
        <v>96</v>
      </c>
    </row>
    <row r="10" spans="1:13" ht="12.75">
      <c r="A10" s="7" t="s">
        <v>528</v>
      </c>
      <c r="B10" s="7" t="s">
        <v>268</v>
      </c>
      <c r="C10" s="40" t="s">
        <v>122</v>
      </c>
      <c r="D10" s="7" t="s">
        <v>39</v>
      </c>
      <c r="F10" s="54">
        <v>6</v>
      </c>
      <c r="G10" s="54">
        <v>95</v>
      </c>
      <c r="H10" s="31">
        <v>5.45</v>
      </c>
      <c r="K10" s="7">
        <v>6</v>
      </c>
      <c r="L10" s="54">
        <v>95</v>
      </c>
      <c r="M10" s="54">
        <v>95</v>
      </c>
    </row>
    <row r="11" spans="1:13" ht="12.75">
      <c r="A11" s="40" t="s">
        <v>188</v>
      </c>
      <c r="B11" s="40" t="s">
        <v>273</v>
      </c>
      <c r="C11" s="40" t="s">
        <v>122</v>
      </c>
      <c r="D11" s="7" t="s">
        <v>39</v>
      </c>
      <c r="F11" s="54">
        <v>7</v>
      </c>
      <c r="G11" s="54">
        <v>94</v>
      </c>
      <c r="H11" s="31">
        <v>5.49</v>
      </c>
      <c r="K11" s="7">
        <v>7</v>
      </c>
      <c r="L11" s="54">
        <v>94</v>
      </c>
      <c r="M11" s="54">
        <v>94</v>
      </c>
    </row>
    <row r="12" spans="1:13" ht="12.75">
      <c r="A12" s="40" t="s">
        <v>507</v>
      </c>
      <c r="B12" s="40" t="s">
        <v>208</v>
      </c>
      <c r="C12" s="40" t="s">
        <v>122</v>
      </c>
      <c r="D12" s="7" t="s">
        <v>15</v>
      </c>
      <c r="F12" s="54">
        <v>8</v>
      </c>
      <c r="G12" s="54">
        <v>93</v>
      </c>
      <c r="H12" s="31">
        <v>5.5</v>
      </c>
      <c r="K12" s="7">
        <v>8</v>
      </c>
      <c r="L12" s="54">
        <v>93</v>
      </c>
      <c r="M12" s="54">
        <v>93</v>
      </c>
    </row>
    <row r="13" spans="1:13" ht="12.75">
      <c r="A13" s="40" t="s">
        <v>287</v>
      </c>
      <c r="B13" s="40" t="s">
        <v>454</v>
      </c>
      <c r="C13" s="40" t="s">
        <v>122</v>
      </c>
      <c r="D13" s="7" t="s">
        <v>15</v>
      </c>
      <c r="F13" s="54">
        <v>9</v>
      </c>
      <c r="G13" s="54">
        <v>92</v>
      </c>
      <c r="H13" s="31">
        <v>5.51</v>
      </c>
      <c r="K13" s="7">
        <v>9</v>
      </c>
      <c r="L13" s="54">
        <v>92</v>
      </c>
      <c r="M13" s="54">
        <v>92</v>
      </c>
    </row>
    <row r="14" spans="1:13" ht="12.75">
      <c r="A14" s="40" t="s">
        <v>208</v>
      </c>
      <c r="B14" s="40" t="s">
        <v>521</v>
      </c>
      <c r="C14" s="40" t="s">
        <v>122</v>
      </c>
      <c r="D14" s="7" t="s">
        <v>129</v>
      </c>
      <c r="F14" s="54">
        <v>10</v>
      </c>
      <c r="G14" s="54">
        <v>91</v>
      </c>
      <c r="H14" s="31">
        <v>5.52</v>
      </c>
      <c r="K14" s="7">
        <v>10</v>
      </c>
      <c r="L14" s="54">
        <v>91</v>
      </c>
      <c r="M14" s="54">
        <v>91</v>
      </c>
    </row>
    <row r="15" spans="1:13" ht="12.75">
      <c r="A15" s="7" t="s">
        <v>482</v>
      </c>
      <c r="B15" s="7" t="s">
        <v>251</v>
      </c>
      <c r="C15" s="40" t="s">
        <v>122</v>
      </c>
      <c r="D15" s="7" t="s">
        <v>129</v>
      </c>
      <c r="F15" s="54">
        <v>11</v>
      </c>
      <c r="G15" s="54">
        <v>90</v>
      </c>
      <c r="H15" s="31">
        <v>5.53</v>
      </c>
      <c r="K15" s="7">
        <v>11</v>
      </c>
      <c r="L15" s="54">
        <v>90</v>
      </c>
      <c r="M15" s="54">
        <v>90</v>
      </c>
    </row>
    <row r="16" spans="1:13" ht="12.75">
      <c r="A16" s="40" t="s">
        <v>311</v>
      </c>
      <c r="B16" s="40" t="s">
        <v>513</v>
      </c>
      <c r="C16" s="40" t="s">
        <v>122</v>
      </c>
      <c r="D16" s="7" t="s">
        <v>39</v>
      </c>
      <c r="F16" s="54">
        <v>12</v>
      </c>
      <c r="G16" s="54">
        <v>89</v>
      </c>
      <c r="H16" s="31">
        <v>5.56</v>
      </c>
      <c r="K16" s="7">
        <v>12</v>
      </c>
      <c r="L16" s="54">
        <v>89</v>
      </c>
      <c r="M16" s="54">
        <v>89</v>
      </c>
    </row>
    <row r="17" spans="1:13" ht="12.75">
      <c r="A17" s="40" t="s">
        <v>508</v>
      </c>
      <c r="B17" s="40" t="s">
        <v>509</v>
      </c>
      <c r="C17" s="40" t="s">
        <v>122</v>
      </c>
      <c r="D17" s="7" t="s">
        <v>15</v>
      </c>
      <c r="F17" s="54">
        <v>13</v>
      </c>
      <c r="G17" s="54">
        <v>88</v>
      </c>
      <c r="H17" s="31">
        <v>5.58</v>
      </c>
      <c r="K17" s="7">
        <v>13</v>
      </c>
      <c r="L17" s="54">
        <v>88</v>
      </c>
      <c r="M17" s="54">
        <v>88</v>
      </c>
    </row>
    <row r="18" spans="1:13" ht="12.75">
      <c r="A18" s="40" t="s">
        <v>186</v>
      </c>
      <c r="B18" s="40" t="s">
        <v>182</v>
      </c>
      <c r="C18" s="40" t="s">
        <v>122</v>
      </c>
      <c r="D18" s="7" t="s">
        <v>22</v>
      </c>
      <c r="F18" s="54">
        <v>14</v>
      </c>
      <c r="G18" s="54">
        <v>87</v>
      </c>
      <c r="H18" s="31">
        <v>5.59</v>
      </c>
      <c r="K18" s="7">
        <v>14</v>
      </c>
      <c r="L18" s="54">
        <v>87</v>
      </c>
      <c r="M18" s="54">
        <v>87</v>
      </c>
    </row>
    <row r="19" spans="1:13" ht="12.75">
      <c r="A19" s="40" t="s">
        <v>529</v>
      </c>
      <c r="B19" s="40" t="s">
        <v>530</v>
      </c>
      <c r="C19" s="40" t="s">
        <v>122</v>
      </c>
      <c r="D19" s="7" t="s">
        <v>39</v>
      </c>
      <c r="F19" s="54">
        <v>15</v>
      </c>
      <c r="G19" s="54">
        <v>86</v>
      </c>
      <c r="H19" s="31">
        <v>6.02</v>
      </c>
      <c r="K19" s="7">
        <v>15</v>
      </c>
      <c r="L19" s="54">
        <v>86</v>
      </c>
      <c r="M19" s="54">
        <v>86</v>
      </c>
    </row>
    <row r="20" spans="1:13" ht="12.75">
      <c r="A20" s="7" t="s">
        <v>267</v>
      </c>
      <c r="B20" s="7" t="s">
        <v>163</v>
      </c>
      <c r="C20" s="40" t="s">
        <v>122</v>
      </c>
      <c r="D20" s="7" t="s">
        <v>15</v>
      </c>
      <c r="F20" s="54">
        <v>16</v>
      </c>
      <c r="G20" s="54">
        <v>85</v>
      </c>
      <c r="H20" s="31">
        <v>6.03</v>
      </c>
      <c r="K20" s="7">
        <v>16</v>
      </c>
      <c r="L20" s="54">
        <v>85</v>
      </c>
      <c r="M20" s="54">
        <v>85</v>
      </c>
    </row>
    <row r="21" spans="1:13" ht="12.75">
      <c r="A21" s="40" t="s">
        <v>510</v>
      </c>
      <c r="B21" s="40" t="s">
        <v>148</v>
      </c>
      <c r="C21" s="40" t="s">
        <v>122</v>
      </c>
      <c r="D21" s="7" t="s">
        <v>15</v>
      </c>
      <c r="F21" s="54">
        <v>17</v>
      </c>
      <c r="G21" s="54">
        <v>84</v>
      </c>
      <c r="H21" s="31">
        <v>6.04</v>
      </c>
      <c r="K21" s="7">
        <v>17</v>
      </c>
      <c r="L21" s="54">
        <v>84</v>
      </c>
      <c r="M21" s="54">
        <v>84</v>
      </c>
    </row>
    <row r="22" spans="1:13" ht="12.75">
      <c r="A22" s="40" t="s">
        <v>478</v>
      </c>
      <c r="B22" s="40" t="s">
        <v>519</v>
      </c>
      <c r="C22" s="40" t="s">
        <v>122</v>
      </c>
      <c r="D22" s="7" t="s">
        <v>71</v>
      </c>
      <c r="F22" s="54">
        <v>18</v>
      </c>
      <c r="G22" s="54">
        <v>83</v>
      </c>
      <c r="H22" s="31">
        <v>6.06</v>
      </c>
      <c r="K22" s="7">
        <v>18</v>
      </c>
      <c r="L22" s="54">
        <v>83</v>
      </c>
      <c r="M22" s="54">
        <v>83</v>
      </c>
    </row>
    <row r="23" spans="1:13" ht="12.75">
      <c r="A23" s="7" t="s">
        <v>523</v>
      </c>
      <c r="B23" s="7" t="s">
        <v>522</v>
      </c>
      <c r="C23" s="40" t="s">
        <v>122</v>
      </c>
      <c r="D23" s="7" t="s">
        <v>42</v>
      </c>
      <c r="F23" s="54">
        <v>19</v>
      </c>
      <c r="G23" s="54">
        <v>82</v>
      </c>
      <c r="H23" s="31">
        <v>6.07</v>
      </c>
      <c r="K23" s="7">
        <v>19</v>
      </c>
      <c r="L23" s="54">
        <v>82</v>
      </c>
      <c r="M23" s="54">
        <v>82</v>
      </c>
    </row>
    <row r="24" spans="1:13" ht="12.75">
      <c r="A24" s="7" t="s">
        <v>511</v>
      </c>
      <c r="B24" s="7" t="s">
        <v>229</v>
      </c>
      <c r="C24" s="40" t="s">
        <v>122</v>
      </c>
      <c r="D24" s="7" t="s">
        <v>15</v>
      </c>
      <c r="F24" s="54">
        <v>20</v>
      </c>
      <c r="G24" s="54">
        <v>81</v>
      </c>
      <c r="H24" s="31">
        <v>6.09</v>
      </c>
      <c r="K24" s="7">
        <v>20</v>
      </c>
      <c r="L24" s="54">
        <v>81</v>
      </c>
      <c r="M24" s="54">
        <v>81</v>
      </c>
    </row>
    <row r="25" spans="1:13" ht="12.75">
      <c r="A25" s="7" t="s">
        <v>512</v>
      </c>
      <c r="B25" s="7" t="s">
        <v>290</v>
      </c>
      <c r="C25" s="40" t="s">
        <v>122</v>
      </c>
      <c r="D25" s="7" t="s">
        <v>15</v>
      </c>
      <c r="F25" s="54">
        <v>21</v>
      </c>
      <c r="G25" s="54">
        <v>80</v>
      </c>
      <c r="H25" s="31">
        <v>6.1</v>
      </c>
      <c r="K25" s="7">
        <v>21</v>
      </c>
      <c r="L25" s="54">
        <v>80</v>
      </c>
      <c r="M25" s="54">
        <v>80</v>
      </c>
    </row>
    <row r="26" spans="1:13" ht="12.75">
      <c r="A26" s="7" t="s">
        <v>517</v>
      </c>
      <c r="B26" s="7" t="s">
        <v>516</v>
      </c>
      <c r="C26" s="40" t="s">
        <v>122</v>
      </c>
      <c r="D26" s="7" t="s">
        <v>116</v>
      </c>
      <c r="F26" s="54">
        <v>22</v>
      </c>
      <c r="G26" s="54">
        <v>79</v>
      </c>
      <c r="H26" s="31">
        <v>6.12</v>
      </c>
      <c r="K26" s="7">
        <v>22</v>
      </c>
      <c r="L26" s="54">
        <v>79</v>
      </c>
      <c r="M26" s="54">
        <v>79</v>
      </c>
    </row>
    <row r="27" spans="1:13" ht="12.75">
      <c r="A27" s="7" t="s">
        <v>527</v>
      </c>
      <c r="B27" s="7" t="s">
        <v>182</v>
      </c>
      <c r="C27" s="40" t="s">
        <v>122</v>
      </c>
      <c r="D27" s="7" t="s">
        <v>41</v>
      </c>
      <c r="F27" s="54">
        <v>23</v>
      </c>
      <c r="G27" s="54">
        <v>78</v>
      </c>
      <c r="H27" s="31">
        <v>6.14</v>
      </c>
      <c r="K27" s="7">
        <v>23</v>
      </c>
      <c r="L27" s="54">
        <v>78</v>
      </c>
      <c r="M27" s="54">
        <v>78</v>
      </c>
    </row>
    <row r="28" spans="1:13" ht="12.75">
      <c r="A28" s="7" t="s">
        <v>532</v>
      </c>
      <c r="B28" s="7" t="s">
        <v>362</v>
      </c>
      <c r="C28" s="40" t="s">
        <v>122</v>
      </c>
      <c r="D28" s="7"/>
      <c r="F28" s="54">
        <v>24</v>
      </c>
      <c r="G28" s="54">
        <v>77</v>
      </c>
      <c r="H28" s="31">
        <v>6.16</v>
      </c>
      <c r="K28" s="7">
        <v>24</v>
      </c>
      <c r="L28" s="54">
        <v>77</v>
      </c>
      <c r="M28" s="54">
        <v>77</v>
      </c>
    </row>
    <row r="29" spans="1:13" ht="12.75">
      <c r="A29" s="7" t="s">
        <v>533</v>
      </c>
      <c r="B29" s="7" t="s">
        <v>142</v>
      </c>
      <c r="C29" s="40" t="s">
        <v>122</v>
      </c>
      <c r="D29" s="7"/>
      <c r="F29" s="54">
        <v>25</v>
      </c>
      <c r="G29" s="54">
        <v>76</v>
      </c>
      <c r="H29" s="31">
        <v>6.17</v>
      </c>
      <c r="K29" s="7">
        <v>25</v>
      </c>
      <c r="L29" s="54">
        <v>76</v>
      </c>
      <c r="M29" s="54">
        <v>76</v>
      </c>
    </row>
    <row r="30" spans="1:13" ht="12.75">
      <c r="A30" s="40" t="s">
        <v>398</v>
      </c>
      <c r="B30" s="40" t="s">
        <v>497</v>
      </c>
      <c r="C30" s="40" t="s">
        <v>122</v>
      </c>
      <c r="D30" s="7" t="s">
        <v>20</v>
      </c>
      <c r="F30" s="54">
        <v>26</v>
      </c>
      <c r="G30" s="54">
        <v>75</v>
      </c>
      <c r="H30" s="31">
        <v>6.18</v>
      </c>
      <c r="K30" s="7">
        <v>26</v>
      </c>
      <c r="L30" s="54">
        <v>75</v>
      </c>
      <c r="M30" s="54">
        <v>75</v>
      </c>
    </row>
    <row r="31" spans="1:13" ht="12.75">
      <c r="A31" s="40" t="s">
        <v>503</v>
      </c>
      <c r="B31" s="40" t="s">
        <v>424</v>
      </c>
      <c r="C31" s="40" t="s">
        <v>122</v>
      </c>
      <c r="D31" s="7" t="s">
        <v>26</v>
      </c>
      <c r="F31" s="54">
        <v>27</v>
      </c>
      <c r="G31" s="54">
        <v>74</v>
      </c>
      <c r="H31" s="31">
        <v>6.19</v>
      </c>
      <c r="K31" s="7">
        <v>27</v>
      </c>
      <c r="L31" s="54">
        <v>74</v>
      </c>
      <c r="M31" s="54">
        <v>74</v>
      </c>
    </row>
    <row r="32" spans="1:13" ht="12.75">
      <c r="A32" s="40" t="s">
        <v>498</v>
      </c>
      <c r="B32" s="40" t="s">
        <v>183</v>
      </c>
      <c r="C32" s="40" t="s">
        <v>122</v>
      </c>
      <c r="D32" s="7" t="s">
        <v>32</v>
      </c>
      <c r="F32" s="54">
        <v>28</v>
      </c>
      <c r="G32" s="54">
        <v>73</v>
      </c>
      <c r="H32" s="31">
        <v>6.21</v>
      </c>
      <c r="K32" s="7">
        <v>28</v>
      </c>
      <c r="L32" s="54">
        <v>73</v>
      </c>
      <c r="M32" s="54">
        <v>73</v>
      </c>
    </row>
    <row r="33" spans="1:13" ht="12.75">
      <c r="A33" s="40" t="s">
        <v>193</v>
      </c>
      <c r="B33" s="40" t="s">
        <v>513</v>
      </c>
      <c r="C33" s="40" t="s">
        <v>122</v>
      </c>
      <c r="D33" s="7" t="s">
        <v>15</v>
      </c>
      <c r="F33" s="54">
        <v>29</v>
      </c>
      <c r="G33" s="54">
        <v>72</v>
      </c>
      <c r="H33" s="31">
        <v>6.23</v>
      </c>
      <c r="K33" s="7">
        <v>29</v>
      </c>
      <c r="L33" s="54">
        <v>72</v>
      </c>
      <c r="M33" s="54">
        <v>72</v>
      </c>
    </row>
    <row r="34" spans="1:13" ht="12.75">
      <c r="A34" s="40" t="s">
        <v>308</v>
      </c>
      <c r="B34" s="40" t="s">
        <v>431</v>
      </c>
      <c r="C34" s="40" t="s">
        <v>122</v>
      </c>
      <c r="D34" s="7" t="s">
        <v>127</v>
      </c>
      <c r="F34" s="54">
        <v>30</v>
      </c>
      <c r="G34" s="54">
        <v>71</v>
      </c>
      <c r="H34" s="31">
        <v>6.26</v>
      </c>
      <c r="K34" s="7">
        <v>30</v>
      </c>
      <c r="L34" s="54">
        <v>71</v>
      </c>
      <c r="M34" s="54">
        <v>71</v>
      </c>
    </row>
    <row r="35" spans="1:13" ht="12.75">
      <c r="A35" s="7" t="s">
        <v>518</v>
      </c>
      <c r="B35" s="7" t="s">
        <v>257</v>
      </c>
      <c r="C35" s="40" t="s">
        <v>122</v>
      </c>
      <c r="D35" s="7" t="s">
        <v>116</v>
      </c>
      <c r="F35" s="54">
        <v>31</v>
      </c>
      <c r="G35" s="54">
        <v>70</v>
      </c>
      <c r="H35" s="31">
        <v>6.28</v>
      </c>
      <c r="K35" s="7">
        <v>31</v>
      </c>
      <c r="L35" s="54">
        <v>70</v>
      </c>
      <c r="M35" s="54">
        <v>70</v>
      </c>
    </row>
    <row r="36" spans="1:13" ht="12.75">
      <c r="A36" s="7" t="s">
        <v>452</v>
      </c>
      <c r="B36" s="7" t="s">
        <v>161</v>
      </c>
      <c r="C36" s="40" t="s">
        <v>122</v>
      </c>
      <c r="D36" s="7" t="s">
        <v>71</v>
      </c>
      <c r="F36" s="54">
        <v>32</v>
      </c>
      <c r="G36" s="54">
        <v>69</v>
      </c>
      <c r="H36" s="31">
        <v>6.33</v>
      </c>
      <c r="K36" s="7">
        <v>32</v>
      </c>
      <c r="L36" s="54">
        <v>69</v>
      </c>
      <c r="M36" s="54">
        <v>69</v>
      </c>
    </row>
    <row r="37" spans="1:13" ht="12.75">
      <c r="A37" s="7" t="s">
        <v>514</v>
      </c>
      <c r="B37" s="7" t="s">
        <v>515</v>
      </c>
      <c r="C37" s="40" t="s">
        <v>122</v>
      </c>
      <c r="D37" s="7" t="s">
        <v>15</v>
      </c>
      <c r="F37" s="54">
        <v>33</v>
      </c>
      <c r="G37" s="54">
        <v>68</v>
      </c>
      <c r="H37" s="31">
        <v>6.34</v>
      </c>
      <c r="K37" s="7">
        <v>33</v>
      </c>
      <c r="L37" s="54">
        <v>68</v>
      </c>
      <c r="M37" s="54">
        <v>68</v>
      </c>
    </row>
    <row r="38" spans="1:13" ht="12.75">
      <c r="A38" s="40" t="s">
        <v>500</v>
      </c>
      <c r="B38" s="40" t="s">
        <v>499</v>
      </c>
      <c r="C38" s="40" t="s">
        <v>122</v>
      </c>
      <c r="D38" s="7" t="s">
        <v>32</v>
      </c>
      <c r="F38" s="54">
        <v>34</v>
      </c>
      <c r="G38" s="54">
        <v>67</v>
      </c>
      <c r="H38" s="31">
        <v>6.4</v>
      </c>
      <c r="K38" s="7">
        <v>34</v>
      </c>
      <c r="L38" s="54">
        <v>67</v>
      </c>
      <c r="M38" s="54">
        <v>67</v>
      </c>
    </row>
    <row r="39" spans="1:13" ht="12.75">
      <c r="A39" s="40" t="s">
        <v>504</v>
      </c>
      <c r="B39" s="40" t="s">
        <v>474</v>
      </c>
      <c r="C39" s="40" t="s">
        <v>122</v>
      </c>
      <c r="D39" s="7" t="s">
        <v>26</v>
      </c>
      <c r="F39" s="54">
        <v>35</v>
      </c>
      <c r="G39" s="54">
        <v>66</v>
      </c>
      <c r="H39" s="31">
        <v>6.44</v>
      </c>
      <c r="K39" s="7">
        <v>35</v>
      </c>
      <c r="L39" s="54">
        <v>66</v>
      </c>
      <c r="M39" s="54">
        <v>66</v>
      </c>
    </row>
    <row r="40" spans="1:13" ht="12.75">
      <c r="A40" s="40" t="s">
        <v>267</v>
      </c>
      <c r="B40" s="40" t="s">
        <v>161</v>
      </c>
      <c r="C40" s="40" t="s">
        <v>122</v>
      </c>
      <c r="D40" s="7" t="s">
        <v>113</v>
      </c>
      <c r="F40" s="54">
        <v>36</v>
      </c>
      <c r="G40" s="54">
        <v>65</v>
      </c>
      <c r="H40" s="31">
        <v>6.46</v>
      </c>
      <c r="K40" s="7">
        <v>36</v>
      </c>
      <c r="L40" s="54">
        <v>65</v>
      </c>
      <c r="M40" s="54">
        <v>65</v>
      </c>
    </row>
    <row r="41" spans="1:13" ht="12.75">
      <c r="A41" s="40" t="s">
        <v>234</v>
      </c>
      <c r="B41" s="40" t="s">
        <v>163</v>
      </c>
      <c r="C41" s="40" t="s">
        <v>122</v>
      </c>
      <c r="D41" s="7" t="s">
        <v>42</v>
      </c>
      <c r="F41" s="54">
        <v>37</v>
      </c>
      <c r="G41" s="54">
        <v>64</v>
      </c>
      <c r="H41" s="31">
        <v>6.47</v>
      </c>
      <c r="K41" s="7">
        <v>37</v>
      </c>
      <c r="L41" s="54">
        <v>64</v>
      </c>
      <c r="M41" s="54">
        <v>64</v>
      </c>
    </row>
    <row r="42" spans="1:13" ht="12.75">
      <c r="A42" s="40" t="s">
        <v>440</v>
      </c>
      <c r="B42" s="40" t="s">
        <v>531</v>
      </c>
      <c r="C42" s="40" t="s">
        <v>122</v>
      </c>
      <c r="D42" s="7" t="s">
        <v>39</v>
      </c>
      <c r="F42" s="54">
        <v>38</v>
      </c>
      <c r="G42" s="54">
        <v>63</v>
      </c>
      <c r="H42" s="31">
        <v>6.48</v>
      </c>
      <c r="K42" s="7">
        <v>38</v>
      </c>
      <c r="L42" s="54">
        <v>63</v>
      </c>
      <c r="M42" s="54">
        <v>63</v>
      </c>
    </row>
    <row r="43" spans="1:13" ht="12.75">
      <c r="A43" s="7" t="s">
        <v>524</v>
      </c>
      <c r="B43" s="7" t="s">
        <v>159</v>
      </c>
      <c r="C43" s="40" t="s">
        <v>122</v>
      </c>
      <c r="D43" s="7" t="s">
        <v>42</v>
      </c>
      <c r="F43" s="54">
        <v>39</v>
      </c>
      <c r="G43" s="54">
        <v>62</v>
      </c>
      <c r="H43" s="31">
        <v>6.49</v>
      </c>
      <c r="K43" s="7">
        <v>39</v>
      </c>
      <c r="L43" s="54">
        <v>62</v>
      </c>
      <c r="M43" s="54">
        <v>62</v>
      </c>
    </row>
    <row r="44" spans="1:13" ht="12.75">
      <c r="A44" s="40" t="s">
        <v>383</v>
      </c>
      <c r="B44" s="40" t="s">
        <v>414</v>
      </c>
      <c r="C44" s="40" t="s">
        <v>122</v>
      </c>
      <c r="D44" s="7" t="s">
        <v>26</v>
      </c>
      <c r="F44" s="54">
        <v>40</v>
      </c>
      <c r="G44" s="54">
        <v>61</v>
      </c>
      <c r="H44" s="31">
        <v>6.52</v>
      </c>
      <c r="K44" s="7">
        <v>40</v>
      </c>
      <c r="L44" s="54">
        <v>61</v>
      </c>
      <c r="M44" s="54">
        <v>61</v>
      </c>
    </row>
    <row r="45" spans="1:13" ht="12.75">
      <c r="A45" s="7" t="s">
        <v>389</v>
      </c>
      <c r="B45" s="7" t="s">
        <v>229</v>
      </c>
      <c r="C45" s="40" t="s">
        <v>122</v>
      </c>
      <c r="D45" s="7" t="s">
        <v>15</v>
      </c>
      <c r="F45" s="54">
        <v>41</v>
      </c>
      <c r="G45" s="54">
        <v>60</v>
      </c>
      <c r="H45" s="31">
        <v>7.06</v>
      </c>
      <c r="K45" s="7">
        <v>41</v>
      </c>
      <c r="L45" s="54">
        <v>60</v>
      </c>
      <c r="M45" s="54">
        <v>60</v>
      </c>
    </row>
    <row r="46" spans="1:13" ht="12.75">
      <c r="A46" s="7" t="s">
        <v>453</v>
      </c>
      <c r="B46" s="7" t="s">
        <v>160</v>
      </c>
      <c r="C46" s="40" t="s">
        <v>122</v>
      </c>
      <c r="D46" s="7"/>
      <c r="F46" s="54">
        <v>42</v>
      </c>
      <c r="G46" s="54">
        <v>59</v>
      </c>
      <c r="H46" s="31">
        <v>7.08</v>
      </c>
      <c r="K46" s="7">
        <v>42</v>
      </c>
      <c r="L46" s="54">
        <v>59</v>
      </c>
      <c r="M46" s="54">
        <v>59</v>
      </c>
    </row>
    <row r="47" spans="1:13" ht="12.75">
      <c r="A47" s="7" t="s">
        <v>525</v>
      </c>
      <c r="B47" s="7" t="s">
        <v>526</v>
      </c>
      <c r="C47" s="40" t="s">
        <v>122</v>
      </c>
      <c r="D47" s="7" t="s">
        <v>42</v>
      </c>
      <c r="F47" s="54">
        <v>43</v>
      </c>
      <c r="G47" s="54">
        <v>58</v>
      </c>
      <c r="H47" s="31">
        <v>7.1</v>
      </c>
      <c r="K47" s="7">
        <v>43</v>
      </c>
      <c r="L47" s="54">
        <v>58</v>
      </c>
      <c r="M47" s="54">
        <v>58</v>
      </c>
    </row>
    <row r="48" spans="1:13" ht="12.75">
      <c r="A48" s="40" t="s">
        <v>506</v>
      </c>
      <c r="B48" s="40" t="s">
        <v>182</v>
      </c>
      <c r="C48" s="40" t="s">
        <v>122</v>
      </c>
      <c r="D48" s="7" t="s">
        <v>26</v>
      </c>
      <c r="F48" s="54">
        <v>44</v>
      </c>
      <c r="G48" s="54">
        <v>57</v>
      </c>
      <c r="H48" s="31">
        <v>7.11</v>
      </c>
      <c r="K48" s="7">
        <v>44</v>
      </c>
      <c r="L48" s="54">
        <v>57</v>
      </c>
      <c r="M48" s="54">
        <v>57</v>
      </c>
    </row>
    <row r="49" spans="1:13" ht="12.75">
      <c r="A49" s="40" t="s">
        <v>308</v>
      </c>
      <c r="B49" s="40" t="s">
        <v>520</v>
      </c>
      <c r="C49" s="40" t="s">
        <v>122</v>
      </c>
      <c r="D49" s="7" t="s">
        <v>129</v>
      </c>
      <c r="F49" s="54">
        <v>45</v>
      </c>
      <c r="G49" s="54">
        <v>56</v>
      </c>
      <c r="H49" s="31">
        <v>7.19</v>
      </c>
      <c r="K49" s="7">
        <v>45</v>
      </c>
      <c r="L49" s="54">
        <v>56</v>
      </c>
      <c r="M49" s="54">
        <v>56</v>
      </c>
    </row>
    <row r="50" spans="1:13" ht="12.75">
      <c r="A50" s="40" t="s">
        <v>505</v>
      </c>
      <c r="B50" s="40" t="s">
        <v>424</v>
      </c>
      <c r="C50" s="40" t="s">
        <v>122</v>
      </c>
      <c r="D50" s="7" t="s">
        <v>26</v>
      </c>
      <c r="F50" s="54">
        <v>46</v>
      </c>
      <c r="G50" s="54">
        <v>55</v>
      </c>
      <c r="H50" s="31">
        <v>7.28</v>
      </c>
      <c r="K50" s="7">
        <v>46</v>
      </c>
      <c r="L50" s="54">
        <v>55</v>
      </c>
      <c r="M50" s="54">
        <v>55</v>
      </c>
    </row>
    <row r="51" spans="1:13" ht="12.75">
      <c r="A51" s="40" t="s">
        <v>419</v>
      </c>
      <c r="B51" s="40" t="s">
        <v>163</v>
      </c>
      <c r="C51" s="40" t="s">
        <v>122</v>
      </c>
      <c r="D51" s="7" t="s">
        <v>32</v>
      </c>
      <c r="F51" s="54">
        <v>47</v>
      </c>
      <c r="G51" s="54">
        <v>54</v>
      </c>
      <c r="H51" s="31">
        <v>7.51</v>
      </c>
      <c r="K51" s="7">
        <v>47</v>
      </c>
      <c r="L51" s="54">
        <v>54</v>
      </c>
      <c r="M51" s="54">
        <v>54</v>
      </c>
    </row>
    <row r="52" spans="1:13" ht="12.75">
      <c r="A52" s="7" t="s">
        <v>401</v>
      </c>
      <c r="B52" s="7" t="s">
        <v>172</v>
      </c>
      <c r="C52" s="40" t="s">
        <v>122</v>
      </c>
      <c r="D52" s="7" t="s">
        <v>71</v>
      </c>
      <c r="F52" s="54">
        <v>48</v>
      </c>
      <c r="G52" s="54">
        <v>53</v>
      </c>
      <c r="H52" s="31">
        <v>7.59</v>
      </c>
      <c r="K52" s="7">
        <v>48</v>
      </c>
      <c r="L52" s="54">
        <v>53</v>
      </c>
      <c r="M52" s="54">
        <v>53</v>
      </c>
    </row>
    <row r="53" ht="12.75">
      <c r="D53" s="14"/>
    </row>
    <row r="54" ht="12.75">
      <c r="D54" s="14"/>
    </row>
  </sheetData>
  <sheetProtection/>
  <mergeCells count="2">
    <mergeCell ref="K4:M4"/>
    <mergeCell ref="F3:H3"/>
  </mergeCells>
  <conditionalFormatting sqref="G5">
    <cfRule type="cellIs" priority="6" dxfId="0" operator="equal" stopIfTrue="1">
      <formula>0</formula>
    </cfRule>
  </conditionalFormatting>
  <conditionalFormatting sqref="G6:G51">
    <cfRule type="cellIs" priority="4" dxfId="0" operator="equal" stopIfTrue="1">
      <formula>0</formula>
    </cfRule>
  </conditionalFormatting>
  <conditionalFormatting sqref="G52">
    <cfRule type="cellIs" priority="2" dxfId="0" operator="equal" stopIfTrue="1">
      <formula>0</formula>
    </cfRule>
  </conditionalFormatting>
  <dataValidations count="5">
    <dataValidation type="list" showInputMessage="1" showErrorMessage="1" sqref="C99:C188">
      <formula1>#REF!</formula1>
    </dataValidation>
    <dataValidation showInputMessage="1" showErrorMessage="1" sqref="D4"/>
    <dataValidation type="list" showInputMessage="1" showErrorMessage="1" sqref="D55:D188">
      <formula1>'U11 Boys'!#REF!</formula1>
    </dataValidation>
    <dataValidation type="list" showInputMessage="1" showErrorMessage="1" sqref="C4">
      <formula1>'U11 Boys'!#REF!</formula1>
    </dataValidation>
    <dataValidation type="list" allowBlank="1" showInputMessage="1" showErrorMessage="1" sqref="D5:D52">
      <formula1>'U11 Boys'!#REF!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3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4" customWidth="1"/>
    <col min="2" max="9" width="10.00390625" style="64" customWidth="1"/>
    <col min="10" max="10" width="11.421875" style="64" bestFit="1" customWidth="1"/>
    <col min="11" max="16384" width="9.140625" style="64" customWidth="1"/>
  </cols>
  <sheetData>
    <row r="1" spans="1:11" ht="12.75">
      <c r="A1" s="110" t="s">
        <v>133</v>
      </c>
      <c r="B1" s="110"/>
      <c r="C1" s="110"/>
      <c r="D1" s="110"/>
      <c r="E1" s="110"/>
      <c r="F1" s="110"/>
      <c r="G1" s="110"/>
      <c r="H1" s="110"/>
      <c r="I1" s="110"/>
      <c r="J1" s="110"/>
      <c r="K1" s="79"/>
    </row>
    <row r="2" spans="1:2" ht="19.5" customHeight="1">
      <c r="A2" s="109" t="s">
        <v>95</v>
      </c>
      <c r="B2" s="109"/>
    </row>
    <row r="3" spans="1:10" ht="12.75">
      <c r="A3" s="76" t="s">
        <v>96</v>
      </c>
      <c r="B3" s="66" t="s">
        <v>125</v>
      </c>
      <c r="C3" s="66" t="s">
        <v>105</v>
      </c>
      <c r="D3" s="66" t="s">
        <v>10</v>
      </c>
      <c r="E3" s="66" t="s">
        <v>120</v>
      </c>
      <c r="F3" s="66" t="s">
        <v>87</v>
      </c>
      <c r="G3" s="66" t="s">
        <v>9</v>
      </c>
      <c r="H3" s="66" t="s">
        <v>62</v>
      </c>
      <c r="I3" s="66" t="s">
        <v>103</v>
      </c>
      <c r="J3" s="83" t="s">
        <v>102</v>
      </c>
    </row>
    <row r="4" spans="1:12" ht="12.75">
      <c r="A4" s="7" t="s">
        <v>16</v>
      </c>
      <c r="B4" s="67">
        <v>1440</v>
      </c>
      <c r="C4" s="67">
        <v>0</v>
      </c>
      <c r="D4" s="67">
        <v>0</v>
      </c>
      <c r="E4" s="67">
        <v>0</v>
      </c>
      <c r="F4" s="67">
        <v>0</v>
      </c>
      <c r="G4" s="67">
        <v>0</v>
      </c>
      <c r="H4" s="77">
        <v>1440</v>
      </c>
      <c r="I4" s="77">
        <v>1440</v>
      </c>
      <c r="J4" s="84">
        <v>1</v>
      </c>
      <c r="L4" s="72"/>
    </row>
    <row r="5" spans="1:12" ht="12.75">
      <c r="A5" s="7" t="s">
        <v>25</v>
      </c>
      <c r="B5" s="67">
        <v>1432</v>
      </c>
      <c r="C5" s="67">
        <v>0</v>
      </c>
      <c r="D5" s="67">
        <v>0</v>
      </c>
      <c r="E5" s="67">
        <v>0</v>
      </c>
      <c r="F5" s="67">
        <v>0</v>
      </c>
      <c r="G5" s="67">
        <v>0</v>
      </c>
      <c r="H5" s="77">
        <v>1432</v>
      </c>
      <c r="I5" s="77">
        <v>1432</v>
      </c>
      <c r="J5" s="84">
        <v>2</v>
      </c>
      <c r="L5" s="72"/>
    </row>
    <row r="6" spans="1:12" ht="12.75">
      <c r="A6" s="7" t="s">
        <v>18</v>
      </c>
      <c r="B6" s="67">
        <v>1423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77">
        <v>1423</v>
      </c>
      <c r="I6" s="77">
        <v>1423</v>
      </c>
      <c r="J6" s="84">
        <v>3</v>
      </c>
      <c r="L6" s="72"/>
    </row>
    <row r="7" spans="1:12" ht="12.75">
      <c r="A7" s="7" t="s">
        <v>22</v>
      </c>
      <c r="B7" s="67">
        <v>1372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77">
        <v>1372</v>
      </c>
      <c r="I7" s="77">
        <v>1372</v>
      </c>
      <c r="J7" s="84">
        <v>4</v>
      </c>
      <c r="L7" s="72"/>
    </row>
    <row r="8" spans="1:12" ht="12.75">
      <c r="A8" s="7" t="s">
        <v>34</v>
      </c>
      <c r="B8" s="67">
        <v>1346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77">
        <v>1346</v>
      </c>
      <c r="I8" s="77">
        <v>1346</v>
      </c>
      <c r="J8" s="84">
        <v>5</v>
      </c>
      <c r="L8" s="72"/>
    </row>
    <row r="9" spans="1:12" ht="12.75">
      <c r="A9" s="7" t="s">
        <v>486</v>
      </c>
      <c r="B9" s="67">
        <v>1276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77">
        <v>1276</v>
      </c>
      <c r="I9" s="77">
        <v>1276</v>
      </c>
      <c r="J9" s="84">
        <v>6</v>
      </c>
      <c r="L9" s="72"/>
    </row>
    <row r="10" spans="1:12" ht="12.75">
      <c r="A10" s="7" t="s">
        <v>128</v>
      </c>
      <c r="B10" s="67">
        <v>1267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77">
        <v>1267</v>
      </c>
      <c r="I10" s="77">
        <v>1267</v>
      </c>
      <c r="J10" s="84">
        <v>7</v>
      </c>
      <c r="L10" s="72"/>
    </row>
    <row r="11" spans="1:12" ht="12.75">
      <c r="A11" s="7" t="s">
        <v>15</v>
      </c>
      <c r="B11" s="67">
        <v>1195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77">
        <v>1195</v>
      </c>
      <c r="I11" s="77">
        <v>1195</v>
      </c>
      <c r="J11" s="84">
        <v>8</v>
      </c>
      <c r="L11" s="72"/>
    </row>
    <row r="12" spans="1:12" ht="12.75">
      <c r="A12" s="7" t="s">
        <v>26</v>
      </c>
      <c r="B12" s="67">
        <v>1173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77">
        <v>1173</v>
      </c>
      <c r="I12" s="77">
        <v>1173</v>
      </c>
      <c r="J12" s="84">
        <v>9</v>
      </c>
      <c r="L12" s="72"/>
    </row>
    <row r="13" spans="1:12" ht="12.75">
      <c r="A13" s="7" t="s">
        <v>566</v>
      </c>
      <c r="B13" s="67">
        <v>1162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77">
        <v>1162</v>
      </c>
      <c r="I13" s="77">
        <v>1162</v>
      </c>
      <c r="J13" s="84">
        <v>10</v>
      </c>
      <c r="L13" s="72"/>
    </row>
    <row r="14" spans="1:12" ht="12.75">
      <c r="A14" s="7" t="s">
        <v>485</v>
      </c>
      <c r="B14" s="67">
        <v>1161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77">
        <v>1161</v>
      </c>
      <c r="I14" s="77">
        <v>1161</v>
      </c>
      <c r="J14" s="84">
        <v>11</v>
      </c>
      <c r="L14" s="72"/>
    </row>
    <row r="15" spans="1:12" ht="12.75">
      <c r="A15" s="7" t="s">
        <v>560</v>
      </c>
      <c r="B15" s="67">
        <v>1156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77">
        <v>1156</v>
      </c>
      <c r="I15" s="77">
        <v>1156</v>
      </c>
      <c r="J15" s="84">
        <v>12</v>
      </c>
      <c r="L15" s="72"/>
    </row>
    <row r="16" spans="1:12" ht="12.75">
      <c r="A16" s="7" t="s">
        <v>117</v>
      </c>
      <c r="B16" s="67">
        <v>1155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77">
        <v>1155</v>
      </c>
      <c r="I16" s="77">
        <v>1155</v>
      </c>
      <c r="J16" s="84">
        <v>13</v>
      </c>
      <c r="L16" s="72"/>
    </row>
    <row r="17" spans="1:10" ht="12.75">
      <c r="A17" s="7" t="s">
        <v>42</v>
      </c>
      <c r="B17" s="67">
        <v>1080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77">
        <v>1080</v>
      </c>
      <c r="I17" s="77">
        <v>1080</v>
      </c>
      <c r="J17" s="84">
        <v>14</v>
      </c>
    </row>
    <row r="18" spans="1:10" ht="12.75">
      <c r="A18" s="7" t="s">
        <v>114</v>
      </c>
      <c r="B18" s="67">
        <v>1077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77">
        <v>1077</v>
      </c>
      <c r="I18" s="77">
        <v>1077</v>
      </c>
      <c r="J18" s="84">
        <v>15</v>
      </c>
    </row>
    <row r="19" spans="1:10" ht="12.75">
      <c r="A19" s="40" t="s">
        <v>39</v>
      </c>
      <c r="B19" s="67">
        <v>1051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77">
        <v>1051</v>
      </c>
      <c r="I19" s="77">
        <v>1051</v>
      </c>
      <c r="J19" s="84">
        <v>16</v>
      </c>
    </row>
    <row r="20" spans="1:10" ht="12.75">
      <c r="A20" s="7" t="s">
        <v>134</v>
      </c>
      <c r="B20" s="67">
        <v>1010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77">
        <v>1010</v>
      </c>
      <c r="I20" s="77">
        <v>1010</v>
      </c>
      <c r="J20" s="84">
        <v>17</v>
      </c>
    </row>
    <row r="21" spans="1:10" ht="12.75">
      <c r="A21" s="7" t="s">
        <v>113</v>
      </c>
      <c r="B21" s="67">
        <v>980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77">
        <v>980</v>
      </c>
      <c r="I21" s="77">
        <v>980</v>
      </c>
      <c r="J21" s="84">
        <v>18</v>
      </c>
    </row>
    <row r="22" spans="1:10" ht="12.75">
      <c r="A22" s="7" t="s">
        <v>127</v>
      </c>
      <c r="B22" s="67">
        <v>958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77">
        <v>958</v>
      </c>
      <c r="I22" s="77">
        <v>958</v>
      </c>
      <c r="J22" s="84">
        <v>19</v>
      </c>
    </row>
    <row r="23" spans="1:10" ht="12.75">
      <c r="A23" s="7" t="s">
        <v>565</v>
      </c>
      <c r="B23" s="67">
        <v>939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77">
        <v>939</v>
      </c>
      <c r="I23" s="77">
        <v>939</v>
      </c>
      <c r="J23" s="84">
        <v>20</v>
      </c>
    </row>
    <row r="24" spans="1:10" ht="12.75">
      <c r="A24" s="7" t="s">
        <v>567</v>
      </c>
      <c r="B24" s="67">
        <v>897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77">
        <v>897</v>
      </c>
      <c r="I24" s="77">
        <v>897</v>
      </c>
      <c r="J24" s="84">
        <v>21</v>
      </c>
    </row>
    <row r="25" spans="1:12" ht="12.75">
      <c r="A25" s="7" t="s">
        <v>558</v>
      </c>
      <c r="B25" s="67">
        <v>868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77">
        <v>868</v>
      </c>
      <c r="I25" s="77">
        <v>868</v>
      </c>
      <c r="J25" s="84">
        <v>22</v>
      </c>
      <c r="L25" s="72"/>
    </row>
    <row r="26" spans="1:12" ht="12.75">
      <c r="A26" s="7" t="s">
        <v>562</v>
      </c>
      <c r="B26" s="67">
        <v>852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77">
        <v>852</v>
      </c>
      <c r="I26" s="77">
        <v>852</v>
      </c>
      <c r="J26" s="84">
        <v>23</v>
      </c>
      <c r="L26" s="72"/>
    </row>
    <row r="27" spans="1:12" ht="12.75">
      <c r="A27" s="40" t="s">
        <v>43</v>
      </c>
      <c r="B27" s="67">
        <v>800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77">
        <v>800</v>
      </c>
      <c r="I27" s="77">
        <v>800</v>
      </c>
      <c r="J27" s="84">
        <v>24</v>
      </c>
      <c r="L27" s="72"/>
    </row>
    <row r="28" spans="1:12" ht="12.75">
      <c r="A28" s="7" t="s">
        <v>20</v>
      </c>
      <c r="B28" s="67">
        <v>785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77">
        <v>785</v>
      </c>
      <c r="I28" s="77">
        <v>785</v>
      </c>
      <c r="J28" s="84">
        <v>25</v>
      </c>
      <c r="L28" s="72"/>
    </row>
    <row r="29" spans="1:12" ht="12.75">
      <c r="A29" s="40" t="s">
        <v>488</v>
      </c>
      <c r="B29" s="67">
        <v>785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77">
        <v>785</v>
      </c>
      <c r="I29" s="77">
        <v>785</v>
      </c>
      <c r="J29" s="84">
        <v>25</v>
      </c>
      <c r="L29" s="72"/>
    </row>
    <row r="30" spans="1:12" ht="12.75">
      <c r="A30" s="7" t="s">
        <v>129</v>
      </c>
      <c r="B30" s="67">
        <v>754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77">
        <v>754</v>
      </c>
      <c r="I30" s="77">
        <v>754</v>
      </c>
      <c r="J30" s="84">
        <v>27</v>
      </c>
      <c r="L30" s="72"/>
    </row>
    <row r="31" spans="1:12" ht="12.75">
      <c r="A31" s="7" t="s">
        <v>107</v>
      </c>
      <c r="B31" s="67">
        <v>735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77">
        <v>735</v>
      </c>
      <c r="I31" s="77">
        <v>735</v>
      </c>
      <c r="J31" s="84">
        <v>28</v>
      </c>
      <c r="L31" s="72"/>
    </row>
    <row r="32" spans="1:12" ht="12.75">
      <c r="A32" s="7" t="s">
        <v>569</v>
      </c>
      <c r="B32" s="67">
        <v>715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77">
        <v>715</v>
      </c>
      <c r="I32" s="77">
        <v>715</v>
      </c>
      <c r="J32" s="84">
        <v>29</v>
      </c>
      <c r="L32" s="72"/>
    </row>
    <row r="33" spans="1:12" ht="12.75">
      <c r="A33" s="7" t="s">
        <v>115</v>
      </c>
      <c r="B33" s="67">
        <v>655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77">
        <v>655</v>
      </c>
      <c r="I33" s="77">
        <v>655</v>
      </c>
      <c r="J33" s="84">
        <v>30</v>
      </c>
      <c r="L33" s="72"/>
    </row>
    <row r="34" spans="1:12" ht="12.75">
      <c r="A34" s="7" t="s">
        <v>564</v>
      </c>
      <c r="B34" s="67">
        <v>630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77">
        <v>630</v>
      </c>
      <c r="I34" s="77">
        <v>630</v>
      </c>
      <c r="J34" s="84">
        <v>31</v>
      </c>
      <c r="L34" s="72"/>
    </row>
    <row r="35" spans="1:12" ht="12.75">
      <c r="A35" s="7" t="s">
        <v>561</v>
      </c>
      <c r="B35" s="67">
        <v>560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77">
        <v>560</v>
      </c>
      <c r="I35" s="77">
        <v>560</v>
      </c>
      <c r="J35" s="84">
        <v>32</v>
      </c>
      <c r="L35" s="72"/>
    </row>
    <row r="36" spans="1:12" ht="12.75">
      <c r="A36" s="7" t="s">
        <v>556</v>
      </c>
      <c r="B36" s="67">
        <v>474</v>
      </c>
      <c r="C36" s="67">
        <v>0</v>
      </c>
      <c r="D36" s="67">
        <v>0</v>
      </c>
      <c r="E36" s="67">
        <v>0</v>
      </c>
      <c r="F36" s="67">
        <v>0</v>
      </c>
      <c r="G36" s="67">
        <v>0</v>
      </c>
      <c r="H36" s="77">
        <v>474</v>
      </c>
      <c r="I36" s="77">
        <v>474</v>
      </c>
      <c r="J36" s="84">
        <v>33</v>
      </c>
      <c r="L36" s="72"/>
    </row>
    <row r="37" spans="1:12" ht="12.75">
      <c r="A37" s="7" t="s">
        <v>568</v>
      </c>
      <c r="B37" s="67">
        <v>455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77">
        <v>455</v>
      </c>
      <c r="I37" s="77">
        <v>455</v>
      </c>
      <c r="J37" s="84">
        <v>34</v>
      </c>
      <c r="L37" s="72"/>
    </row>
    <row r="38" spans="1:12" ht="12.75">
      <c r="A38" s="7" t="s">
        <v>563</v>
      </c>
      <c r="B38" s="67">
        <v>407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77">
        <v>407</v>
      </c>
      <c r="I38" s="77">
        <v>407</v>
      </c>
      <c r="J38" s="84">
        <v>35</v>
      </c>
      <c r="L38" s="72"/>
    </row>
    <row r="39" spans="1:12" ht="12.75">
      <c r="A39" s="7" t="s">
        <v>557</v>
      </c>
      <c r="B39" s="67">
        <v>377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77">
        <v>377</v>
      </c>
      <c r="I39" s="77">
        <v>377</v>
      </c>
      <c r="J39" s="84">
        <v>36</v>
      </c>
      <c r="L39" s="72"/>
    </row>
    <row r="40" spans="1:12" ht="12.75">
      <c r="A40" s="40" t="s">
        <v>41</v>
      </c>
      <c r="B40" s="67">
        <v>358</v>
      </c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77">
        <v>358</v>
      </c>
      <c r="I40" s="77">
        <v>358</v>
      </c>
      <c r="J40" s="84">
        <v>37</v>
      </c>
      <c r="L40" s="72"/>
    </row>
    <row r="41" spans="1:12" ht="12.75">
      <c r="A41" s="7" t="s">
        <v>71</v>
      </c>
      <c r="B41" s="67">
        <v>351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77">
        <v>351</v>
      </c>
      <c r="I41" s="77">
        <v>351</v>
      </c>
      <c r="J41" s="84">
        <v>38</v>
      </c>
      <c r="L41" s="72"/>
    </row>
    <row r="42" spans="1:12" ht="12.75">
      <c r="A42" s="7" t="s">
        <v>494</v>
      </c>
      <c r="B42" s="67">
        <v>319</v>
      </c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77">
        <v>319</v>
      </c>
      <c r="I42" s="77">
        <v>319</v>
      </c>
      <c r="J42" s="84">
        <v>39</v>
      </c>
      <c r="L42" s="72"/>
    </row>
    <row r="43" spans="1:12" ht="12.75">
      <c r="A43" s="7" t="s">
        <v>559</v>
      </c>
      <c r="B43" s="67">
        <v>309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77">
        <v>309</v>
      </c>
      <c r="I43" s="77">
        <v>309</v>
      </c>
      <c r="J43" s="84">
        <v>40</v>
      </c>
      <c r="L43" s="72"/>
    </row>
    <row r="44" spans="1:12" ht="12.75">
      <c r="A44" s="40" t="s">
        <v>37</v>
      </c>
      <c r="B44" s="67">
        <v>299</v>
      </c>
      <c r="C44" s="67">
        <v>0</v>
      </c>
      <c r="D44" s="67">
        <v>0</v>
      </c>
      <c r="E44" s="67">
        <v>0</v>
      </c>
      <c r="F44" s="67">
        <v>0</v>
      </c>
      <c r="G44" s="67">
        <v>0</v>
      </c>
      <c r="H44" s="77">
        <v>299</v>
      </c>
      <c r="I44" s="77">
        <v>299</v>
      </c>
      <c r="J44" s="84">
        <v>41</v>
      </c>
      <c r="L44" s="72"/>
    </row>
    <row r="45" spans="1:12" ht="12.75">
      <c r="A45" s="7" t="s">
        <v>112</v>
      </c>
      <c r="B45" s="67">
        <v>295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77">
        <v>295</v>
      </c>
      <c r="I45" s="77">
        <v>295</v>
      </c>
      <c r="J45" s="84">
        <v>42</v>
      </c>
      <c r="L45" s="72"/>
    </row>
    <row r="46" spans="1:12" ht="12.75">
      <c r="A46" s="7" t="s">
        <v>32</v>
      </c>
      <c r="B46" s="67">
        <v>166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77">
        <v>166</v>
      </c>
      <c r="I46" s="77">
        <v>166</v>
      </c>
      <c r="J46" s="84">
        <v>43</v>
      </c>
      <c r="L46" s="72"/>
    </row>
    <row r="47" spans="1:12" ht="12.75">
      <c r="A47" s="40" t="s">
        <v>570</v>
      </c>
      <c r="B47" s="67">
        <v>145</v>
      </c>
      <c r="C47" s="67">
        <v>0</v>
      </c>
      <c r="D47" s="67">
        <v>0</v>
      </c>
      <c r="E47" s="67">
        <v>0</v>
      </c>
      <c r="F47" s="67">
        <v>0</v>
      </c>
      <c r="G47" s="67">
        <v>0</v>
      </c>
      <c r="H47" s="77">
        <v>145</v>
      </c>
      <c r="I47" s="77">
        <v>145</v>
      </c>
      <c r="J47" s="84">
        <v>44</v>
      </c>
      <c r="L47" s="72"/>
    </row>
    <row r="48" spans="1:12" ht="12.75">
      <c r="A48" s="72"/>
      <c r="B48" s="80"/>
      <c r="C48" s="80"/>
      <c r="D48" s="80"/>
      <c r="E48" s="80"/>
      <c r="F48" s="80"/>
      <c r="G48" s="80"/>
      <c r="H48" s="80"/>
      <c r="I48" s="80"/>
      <c r="L48" s="72"/>
    </row>
    <row r="49" spans="1:12" ht="12.75">
      <c r="A49" s="72"/>
      <c r="B49" s="80"/>
      <c r="C49" s="80"/>
      <c r="D49" s="80"/>
      <c r="E49" s="80"/>
      <c r="F49" s="80"/>
      <c r="G49" s="80"/>
      <c r="H49" s="80"/>
      <c r="I49" s="80"/>
      <c r="L49" s="72"/>
    </row>
    <row r="50" spans="1:12" ht="12.75">
      <c r="A50" s="76" t="s">
        <v>100</v>
      </c>
      <c r="B50" s="66" t="s">
        <v>125</v>
      </c>
      <c r="C50" s="66" t="s">
        <v>105</v>
      </c>
      <c r="D50" s="66" t="s">
        <v>10</v>
      </c>
      <c r="E50" s="66" t="s">
        <v>120</v>
      </c>
      <c r="F50" s="66" t="s">
        <v>87</v>
      </c>
      <c r="G50" s="66" t="s">
        <v>9</v>
      </c>
      <c r="H50" s="66" t="s">
        <v>62</v>
      </c>
      <c r="I50" s="66" t="s">
        <v>103</v>
      </c>
      <c r="J50" s="83" t="s">
        <v>102</v>
      </c>
      <c r="L50" s="72"/>
    </row>
    <row r="51" spans="1:12" ht="12.75">
      <c r="A51" s="7" t="s">
        <v>16</v>
      </c>
      <c r="B51" s="67">
        <v>763</v>
      </c>
      <c r="C51" s="67">
        <v>0</v>
      </c>
      <c r="D51" s="67">
        <v>0</v>
      </c>
      <c r="E51" s="67">
        <v>0</v>
      </c>
      <c r="F51" s="67">
        <v>0</v>
      </c>
      <c r="G51" s="67">
        <v>0</v>
      </c>
      <c r="H51" s="77">
        <v>763</v>
      </c>
      <c r="I51" s="77">
        <v>763</v>
      </c>
      <c r="J51" s="84">
        <v>1</v>
      </c>
      <c r="L51" s="72"/>
    </row>
    <row r="52" spans="1:12" ht="12.75">
      <c r="A52" s="7" t="s">
        <v>34</v>
      </c>
      <c r="B52" s="67">
        <v>735</v>
      </c>
      <c r="C52" s="67">
        <v>0</v>
      </c>
      <c r="D52" s="67">
        <v>0</v>
      </c>
      <c r="E52" s="67">
        <v>0</v>
      </c>
      <c r="F52" s="67">
        <v>0</v>
      </c>
      <c r="G52" s="67">
        <v>0</v>
      </c>
      <c r="H52" s="77">
        <v>735</v>
      </c>
      <c r="I52" s="77">
        <v>735</v>
      </c>
      <c r="J52" s="84">
        <v>2</v>
      </c>
      <c r="L52" s="72"/>
    </row>
    <row r="53" spans="1:12" ht="12.75">
      <c r="A53" s="7" t="s">
        <v>486</v>
      </c>
      <c r="B53" s="67">
        <v>694</v>
      </c>
      <c r="C53" s="67">
        <v>0</v>
      </c>
      <c r="D53" s="67">
        <v>0</v>
      </c>
      <c r="E53" s="67">
        <v>0</v>
      </c>
      <c r="F53" s="67">
        <v>0</v>
      </c>
      <c r="G53" s="67">
        <v>0</v>
      </c>
      <c r="H53" s="77">
        <v>694</v>
      </c>
      <c r="I53" s="77">
        <v>694</v>
      </c>
      <c r="J53" s="84">
        <v>3</v>
      </c>
      <c r="L53" s="72"/>
    </row>
    <row r="54" spans="1:12" ht="12.75">
      <c r="A54" s="7" t="s">
        <v>128</v>
      </c>
      <c r="B54" s="67">
        <v>664</v>
      </c>
      <c r="C54" s="67">
        <v>0</v>
      </c>
      <c r="D54" s="67">
        <v>0</v>
      </c>
      <c r="E54" s="67">
        <v>0</v>
      </c>
      <c r="F54" s="67">
        <v>0</v>
      </c>
      <c r="G54" s="67">
        <v>0</v>
      </c>
      <c r="H54" s="77">
        <v>664</v>
      </c>
      <c r="I54" s="77">
        <v>664</v>
      </c>
      <c r="J54" s="84">
        <v>4</v>
      </c>
      <c r="L54" s="72"/>
    </row>
    <row r="55" spans="1:12" ht="12.75">
      <c r="A55" s="7" t="s">
        <v>113</v>
      </c>
      <c r="B55" s="67">
        <v>659</v>
      </c>
      <c r="C55" s="67">
        <v>0</v>
      </c>
      <c r="D55" s="67">
        <v>0</v>
      </c>
      <c r="E55" s="67">
        <v>0</v>
      </c>
      <c r="F55" s="67">
        <v>0</v>
      </c>
      <c r="G55" s="67">
        <v>0</v>
      </c>
      <c r="H55" s="77">
        <v>659</v>
      </c>
      <c r="I55" s="77">
        <v>659</v>
      </c>
      <c r="J55" s="84">
        <v>5</v>
      </c>
      <c r="L55" s="72"/>
    </row>
    <row r="56" spans="1:12" ht="12.75">
      <c r="A56" s="7" t="s">
        <v>114</v>
      </c>
      <c r="B56" s="67">
        <v>648</v>
      </c>
      <c r="C56" s="67">
        <v>0</v>
      </c>
      <c r="D56" s="67">
        <v>0</v>
      </c>
      <c r="E56" s="67">
        <v>0</v>
      </c>
      <c r="F56" s="67">
        <v>0</v>
      </c>
      <c r="G56" s="67">
        <v>0</v>
      </c>
      <c r="H56" s="77">
        <v>648</v>
      </c>
      <c r="I56" s="77">
        <v>648</v>
      </c>
      <c r="J56" s="84">
        <v>6</v>
      </c>
      <c r="L56" s="72"/>
    </row>
    <row r="57" spans="1:12" ht="12.75">
      <c r="A57" s="7" t="s">
        <v>26</v>
      </c>
      <c r="B57" s="67">
        <v>646</v>
      </c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77">
        <v>646</v>
      </c>
      <c r="I57" s="77">
        <v>646</v>
      </c>
      <c r="J57" s="84">
        <v>7</v>
      </c>
      <c r="L57" s="72"/>
    </row>
    <row r="58" spans="1:12" ht="12.75">
      <c r="A58" s="7" t="s">
        <v>117</v>
      </c>
      <c r="B58" s="67">
        <v>627</v>
      </c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77">
        <v>627</v>
      </c>
      <c r="I58" s="77">
        <v>627</v>
      </c>
      <c r="J58" s="84">
        <v>8</v>
      </c>
      <c r="L58" s="72"/>
    </row>
    <row r="59" spans="1:12" ht="12.75">
      <c r="A59" s="40" t="s">
        <v>39</v>
      </c>
      <c r="B59" s="67">
        <v>622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77">
        <v>622</v>
      </c>
      <c r="I59" s="77">
        <v>622</v>
      </c>
      <c r="J59" s="84">
        <v>9</v>
      </c>
      <c r="L59" s="72"/>
    </row>
    <row r="60" spans="1:12" ht="12.75">
      <c r="A60" s="7" t="s">
        <v>18</v>
      </c>
      <c r="B60" s="67">
        <v>559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77">
        <v>559</v>
      </c>
      <c r="I60" s="77">
        <v>559</v>
      </c>
      <c r="J60" s="84">
        <v>10</v>
      </c>
      <c r="L60" s="72"/>
    </row>
    <row r="61" spans="1:12" ht="12.75">
      <c r="A61" s="7" t="s">
        <v>129</v>
      </c>
      <c r="B61" s="67">
        <v>555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77">
        <v>555</v>
      </c>
      <c r="I61" s="77">
        <v>555</v>
      </c>
      <c r="J61" s="84">
        <v>11</v>
      </c>
      <c r="L61" s="72"/>
    </row>
    <row r="62" spans="1:12" ht="12.75">
      <c r="A62" s="7" t="s">
        <v>558</v>
      </c>
      <c r="B62" s="67">
        <v>553</v>
      </c>
      <c r="C62" s="67">
        <v>0</v>
      </c>
      <c r="D62" s="67">
        <v>0</v>
      </c>
      <c r="E62" s="67">
        <v>0</v>
      </c>
      <c r="F62" s="67">
        <v>0</v>
      </c>
      <c r="G62" s="67">
        <v>0</v>
      </c>
      <c r="H62" s="77">
        <v>553</v>
      </c>
      <c r="I62" s="77">
        <v>553</v>
      </c>
      <c r="J62" s="84">
        <v>12</v>
      </c>
      <c r="L62" s="72"/>
    </row>
    <row r="63" spans="1:12" ht="12.75">
      <c r="A63" s="40" t="s">
        <v>488</v>
      </c>
      <c r="B63" s="67">
        <v>528</v>
      </c>
      <c r="C63" s="67">
        <v>0</v>
      </c>
      <c r="D63" s="67">
        <v>0</v>
      </c>
      <c r="E63" s="67">
        <v>0</v>
      </c>
      <c r="F63" s="67">
        <v>0</v>
      </c>
      <c r="G63" s="67">
        <v>0</v>
      </c>
      <c r="H63" s="77">
        <v>528</v>
      </c>
      <c r="I63" s="77">
        <v>528</v>
      </c>
      <c r="J63" s="84">
        <v>13</v>
      </c>
      <c r="L63" s="72"/>
    </row>
    <row r="64" spans="1:12" ht="12.75">
      <c r="A64" s="7" t="s">
        <v>107</v>
      </c>
      <c r="B64" s="67">
        <v>519</v>
      </c>
      <c r="C64" s="67">
        <v>0</v>
      </c>
      <c r="D64" s="67">
        <v>0</v>
      </c>
      <c r="E64" s="67">
        <v>0</v>
      </c>
      <c r="F64" s="67">
        <v>0</v>
      </c>
      <c r="G64" s="67">
        <v>0</v>
      </c>
      <c r="H64" s="77">
        <v>519</v>
      </c>
      <c r="I64" s="77">
        <v>519</v>
      </c>
      <c r="J64" s="84">
        <v>14</v>
      </c>
      <c r="L64" s="72"/>
    </row>
    <row r="65" spans="1:12" ht="12.75">
      <c r="A65" s="7" t="s">
        <v>22</v>
      </c>
      <c r="B65" s="67">
        <v>504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77">
        <v>504</v>
      </c>
      <c r="I65" s="77">
        <v>504</v>
      </c>
      <c r="J65" s="84">
        <v>15</v>
      </c>
      <c r="L65" s="72"/>
    </row>
    <row r="66" spans="1:12" ht="12.75">
      <c r="A66" s="7" t="s">
        <v>20</v>
      </c>
      <c r="B66" s="67">
        <v>487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77">
        <v>487</v>
      </c>
      <c r="I66" s="77">
        <v>487</v>
      </c>
      <c r="J66" s="84">
        <v>16</v>
      </c>
      <c r="L66" s="72"/>
    </row>
    <row r="67" spans="1:12" ht="12.75">
      <c r="A67" s="7" t="s">
        <v>42</v>
      </c>
      <c r="B67" s="67">
        <v>486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77">
        <v>486</v>
      </c>
      <c r="I67" s="77">
        <v>486</v>
      </c>
      <c r="J67" s="84">
        <v>17</v>
      </c>
      <c r="L67" s="72"/>
    </row>
    <row r="68" spans="1:12" ht="12.75">
      <c r="A68" s="7" t="s">
        <v>15</v>
      </c>
      <c r="B68" s="67">
        <v>483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77">
        <v>483</v>
      </c>
      <c r="I68" s="77">
        <v>483</v>
      </c>
      <c r="J68" s="84">
        <v>18</v>
      </c>
      <c r="L68" s="72"/>
    </row>
    <row r="69" spans="1:12" ht="12.75">
      <c r="A69" s="7" t="s">
        <v>566</v>
      </c>
      <c r="B69" s="67">
        <v>394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77">
        <v>394</v>
      </c>
      <c r="I69" s="77">
        <v>394</v>
      </c>
      <c r="J69" s="84">
        <v>19</v>
      </c>
      <c r="L69" s="72"/>
    </row>
    <row r="70" spans="1:12" ht="12.75">
      <c r="A70" s="40" t="s">
        <v>43</v>
      </c>
      <c r="B70" s="67">
        <v>379</v>
      </c>
      <c r="C70" s="67">
        <v>0</v>
      </c>
      <c r="D70" s="67">
        <v>0</v>
      </c>
      <c r="E70" s="67">
        <v>0</v>
      </c>
      <c r="F70" s="67">
        <v>0</v>
      </c>
      <c r="G70" s="67">
        <v>0</v>
      </c>
      <c r="H70" s="77">
        <v>379</v>
      </c>
      <c r="I70" s="77">
        <v>379</v>
      </c>
      <c r="J70" s="84">
        <v>20</v>
      </c>
      <c r="L70" s="72"/>
    </row>
    <row r="71" spans="1:12" ht="12.75">
      <c r="A71" s="7" t="s">
        <v>127</v>
      </c>
      <c r="B71" s="67">
        <v>314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77">
        <v>314</v>
      </c>
      <c r="I71" s="77">
        <v>314</v>
      </c>
      <c r="J71" s="84">
        <v>21</v>
      </c>
      <c r="L71" s="72"/>
    </row>
    <row r="72" spans="1:12" ht="12.75">
      <c r="A72" s="7" t="s">
        <v>71</v>
      </c>
      <c r="B72" s="67">
        <v>293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77">
        <v>293</v>
      </c>
      <c r="I72" s="77">
        <v>293</v>
      </c>
      <c r="J72" s="84">
        <v>22</v>
      </c>
      <c r="L72" s="72"/>
    </row>
    <row r="73" spans="1:12" ht="12.75">
      <c r="A73" s="40" t="s">
        <v>37</v>
      </c>
      <c r="B73" s="67">
        <v>260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77">
        <v>260</v>
      </c>
      <c r="I73" s="77">
        <v>260</v>
      </c>
      <c r="J73" s="84">
        <v>23</v>
      </c>
      <c r="L73" s="72"/>
    </row>
    <row r="74" spans="1:12" ht="12.75">
      <c r="A74" s="7" t="s">
        <v>134</v>
      </c>
      <c r="B74" s="67">
        <v>238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77">
        <v>238</v>
      </c>
      <c r="I74" s="77">
        <v>238</v>
      </c>
      <c r="J74" s="84">
        <v>24</v>
      </c>
      <c r="L74" s="72"/>
    </row>
    <row r="75" spans="1:12" ht="12.75">
      <c r="A75" s="7" t="s">
        <v>562</v>
      </c>
      <c r="B75" s="67">
        <v>160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77">
        <v>160</v>
      </c>
      <c r="I75" s="77">
        <v>160</v>
      </c>
      <c r="J75" s="84">
        <v>25</v>
      </c>
      <c r="L75" s="72"/>
    </row>
    <row r="76" spans="1:12" ht="12.75">
      <c r="A76" s="7" t="s">
        <v>32</v>
      </c>
      <c r="B76" s="67">
        <v>143</v>
      </c>
      <c r="C76" s="67">
        <v>0</v>
      </c>
      <c r="D76" s="67">
        <v>0</v>
      </c>
      <c r="E76" s="67">
        <v>0</v>
      </c>
      <c r="F76" s="67">
        <v>0</v>
      </c>
      <c r="G76" s="67">
        <v>0</v>
      </c>
      <c r="H76" s="77">
        <v>143</v>
      </c>
      <c r="I76" s="77">
        <v>143</v>
      </c>
      <c r="J76" s="84">
        <v>26</v>
      </c>
      <c r="L76" s="72"/>
    </row>
    <row r="77" spans="1:12" ht="12.75">
      <c r="A77" s="7" t="s">
        <v>41</v>
      </c>
      <c r="B77" s="67">
        <v>141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77">
        <v>141</v>
      </c>
      <c r="I77" s="77">
        <v>141</v>
      </c>
      <c r="J77" s="84">
        <v>27</v>
      </c>
      <c r="L77" s="72"/>
    </row>
    <row r="78" spans="1:12" ht="12.75">
      <c r="A78" s="7" t="s">
        <v>564</v>
      </c>
      <c r="B78" s="67">
        <v>134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77">
        <v>134</v>
      </c>
      <c r="I78" s="77">
        <v>134</v>
      </c>
      <c r="J78" s="84">
        <v>28</v>
      </c>
      <c r="L78" s="72"/>
    </row>
    <row r="79" spans="1:12" ht="12.75">
      <c r="A79" s="7" t="s">
        <v>571</v>
      </c>
      <c r="B79" s="67">
        <v>123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77">
        <v>123</v>
      </c>
      <c r="I79" s="77">
        <v>123</v>
      </c>
      <c r="J79" s="84">
        <v>29</v>
      </c>
      <c r="L79" s="72"/>
    </row>
    <row r="80" spans="1:12" ht="12.75">
      <c r="A80" s="7" t="s">
        <v>565</v>
      </c>
      <c r="B80" s="67">
        <v>119</v>
      </c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77">
        <v>119</v>
      </c>
      <c r="I80" s="77">
        <v>119</v>
      </c>
      <c r="J80" s="84">
        <v>30</v>
      </c>
      <c r="L80" s="72"/>
    </row>
    <row r="81" spans="1:12" ht="12.75">
      <c r="A81" s="7" t="s">
        <v>572</v>
      </c>
      <c r="B81" s="67">
        <v>115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77">
        <v>115</v>
      </c>
      <c r="I81" s="77">
        <v>115</v>
      </c>
      <c r="J81" s="84">
        <v>31</v>
      </c>
      <c r="L81" s="72"/>
    </row>
    <row r="82" spans="1:12" ht="12.75">
      <c r="A82" s="14"/>
      <c r="B82" s="72"/>
      <c r="C82" s="72"/>
      <c r="D82" s="72"/>
      <c r="E82" s="72"/>
      <c r="F82" s="72"/>
      <c r="G82" s="72"/>
      <c r="H82" s="80"/>
      <c r="I82" s="80"/>
      <c r="L82" s="72"/>
    </row>
    <row r="83" spans="2:9" ht="12.75">
      <c r="B83" s="78"/>
      <c r="C83" s="78"/>
      <c r="D83" s="78"/>
      <c r="E83" s="78"/>
      <c r="F83" s="78"/>
      <c r="G83" s="78"/>
      <c r="H83" s="78"/>
      <c r="I83" s="78"/>
    </row>
    <row r="84" spans="1:10" ht="12.75">
      <c r="A84" s="76" t="s">
        <v>97</v>
      </c>
      <c r="B84" s="66" t="s">
        <v>125</v>
      </c>
      <c r="C84" s="66" t="s">
        <v>105</v>
      </c>
      <c r="D84" s="66" t="s">
        <v>10</v>
      </c>
      <c r="E84" s="66" t="s">
        <v>120</v>
      </c>
      <c r="F84" s="66" t="s">
        <v>87</v>
      </c>
      <c r="G84" s="66" t="s">
        <v>9</v>
      </c>
      <c r="H84" s="66" t="s">
        <v>62</v>
      </c>
      <c r="I84" s="66" t="s">
        <v>110</v>
      </c>
      <c r="J84" s="83" t="s">
        <v>102</v>
      </c>
    </row>
    <row r="85" spans="1:10" ht="12.75">
      <c r="A85" s="7" t="s">
        <v>22</v>
      </c>
      <c r="B85" s="67">
        <v>291</v>
      </c>
      <c r="C85" s="67">
        <v>0</v>
      </c>
      <c r="D85" s="67">
        <v>0</v>
      </c>
      <c r="E85" s="67">
        <v>0</v>
      </c>
      <c r="F85" s="67">
        <v>0</v>
      </c>
      <c r="G85" s="67">
        <v>0</v>
      </c>
      <c r="H85" s="77">
        <v>291</v>
      </c>
      <c r="I85" s="77">
        <v>291</v>
      </c>
      <c r="J85" s="84">
        <v>1</v>
      </c>
    </row>
    <row r="86" spans="1:10" ht="12.75">
      <c r="A86" s="7" t="s">
        <v>42</v>
      </c>
      <c r="B86" s="67">
        <v>273</v>
      </c>
      <c r="C86" s="67">
        <v>0</v>
      </c>
      <c r="D86" s="67">
        <v>0</v>
      </c>
      <c r="E86" s="67">
        <v>0</v>
      </c>
      <c r="F86" s="67">
        <v>0</v>
      </c>
      <c r="G86" s="67">
        <v>0</v>
      </c>
      <c r="H86" s="77">
        <v>273</v>
      </c>
      <c r="I86" s="77">
        <v>273</v>
      </c>
      <c r="J86" s="84">
        <v>2</v>
      </c>
    </row>
    <row r="87" spans="1:10" ht="12.75">
      <c r="A87" s="7" t="s">
        <v>113</v>
      </c>
      <c r="B87" s="67">
        <v>266</v>
      </c>
      <c r="C87" s="67">
        <v>0</v>
      </c>
      <c r="D87" s="67">
        <v>0</v>
      </c>
      <c r="E87" s="67">
        <v>0</v>
      </c>
      <c r="F87" s="67">
        <v>0</v>
      </c>
      <c r="G87" s="67">
        <v>0</v>
      </c>
      <c r="H87" s="77">
        <v>266</v>
      </c>
      <c r="I87" s="77">
        <v>266</v>
      </c>
      <c r="J87" s="84">
        <v>3</v>
      </c>
    </row>
    <row r="88" spans="1:10" ht="12.75">
      <c r="A88" s="7" t="s">
        <v>39</v>
      </c>
      <c r="B88" s="67">
        <v>259</v>
      </c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77">
        <v>259</v>
      </c>
      <c r="I88" s="77">
        <v>259</v>
      </c>
      <c r="J88" s="84">
        <v>4</v>
      </c>
    </row>
    <row r="89" spans="1:10" ht="12.75">
      <c r="A89" s="7" t="s">
        <v>485</v>
      </c>
      <c r="B89" s="67">
        <v>183</v>
      </c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77">
        <v>183</v>
      </c>
      <c r="I89" s="77">
        <v>183</v>
      </c>
      <c r="J89" s="84">
        <v>5</v>
      </c>
    </row>
    <row r="90" spans="1:10" ht="12.75">
      <c r="A90" s="7" t="s">
        <v>15</v>
      </c>
      <c r="B90" s="67">
        <v>181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77">
        <v>181</v>
      </c>
      <c r="I90" s="77">
        <v>181</v>
      </c>
      <c r="J90" s="84">
        <v>6</v>
      </c>
    </row>
    <row r="91" spans="1:10" ht="12.75">
      <c r="A91" s="7" t="s">
        <v>496</v>
      </c>
      <c r="B91" s="67">
        <v>166</v>
      </c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77">
        <v>166</v>
      </c>
      <c r="I91" s="77">
        <v>166</v>
      </c>
      <c r="J91" s="84">
        <v>7</v>
      </c>
    </row>
    <row r="92" spans="1:10" ht="12.75">
      <c r="A92" s="7" t="s">
        <v>26</v>
      </c>
      <c r="B92" s="67">
        <v>160</v>
      </c>
      <c r="C92" s="67">
        <v>0</v>
      </c>
      <c r="D92" s="67">
        <v>0</v>
      </c>
      <c r="E92" s="67">
        <v>0</v>
      </c>
      <c r="F92" s="67">
        <v>0</v>
      </c>
      <c r="G92" s="67">
        <v>0</v>
      </c>
      <c r="H92" s="77">
        <v>160</v>
      </c>
      <c r="I92" s="77">
        <v>160</v>
      </c>
      <c r="J92" s="84">
        <v>8</v>
      </c>
    </row>
    <row r="93" spans="1:10" ht="12.75">
      <c r="A93" s="7" t="s">
        <v>20</v>
      </c>
      <c r="B93" s="67">
        <v>92</v>
      </c>
      <c r="C93" s="67">
        <v>0</v>
      </c>
      <c r="D93" s="67">
        <v>0</v>
      </c>
      <c r="E93" s="67">
        <v>0</v>
      </c>
      <c r="F93" s="67">
        <v>0</v>
      </c>
      <c r="G93" s="67">
        <v>0</v>
      </c>
      <c r="H93" s="77">
        <v>92</v>
      </c>
      <c r="I93" s="77">
        <v>92</v>
      </c>
      <c r="J93" s="84">
        <v>9</v>
      </c>
    </row>
    <row r="94" spans="1:10" ht="12.75">
      <c r="A94" s="7" t="s">
        <v>127</v>
      </c>
      <c r="B94" s="67">
        <v>90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77">
        <v>90</v>
      </c>
      <c r="I94" s="77">
        <v>90</v>
      </c>
      <c r="J94" s="84">
        <v>10</v>
      </c>
    </row>
    <row r="95" spans="1:10" ht="12.75">
      <c r="A95" s="7" t="s">
        <v>129</v>
      </c>
      <c r="B95" s="67">
        <v>84</v>
      </c>
      <c r="C95" s="67">
        <v>0</v>
      </c>
      <c r="D95" s="67">
        <v>0</v>
      </c>
      <c r="E95" s="67">
        <v>0</v>
      </c>
      <c r="F95" s="67">
        <v>0</v>
      </c>
      <c r="G95" s="67">
        <v>0</v>
      </c>
      <c r="H95" s="77">
        <v>84</v>
      </c>
      <c r="I95" s="77">
        <v>84</v>
      </c>
      <c r="J95" s="84">
        <v>11</v>
      </c>
    </row>
    <row r="96" spans="1:10" ht="12.75">
      <c r="A96" s="7" t="s">
        <v>571</v>
      </c>
      <c r="B96" s="67">
        <v>79</v>
      </c>
      <c r="C96" s="67">
        <v>0</v>
      </c>
      <c r="D96" s="67">
        <v>0</v>
      </c>
      <c r="E96" s="67">
        <v>0</v>
      </c>
      <c r="F96" s="67">
        <v>0</v>
      </c>
      <c r="G96" s="67">
        <v>0</v>
      </c>
      <c r="H96" s="77">
        <v>79</v>
      </c>
      <c r="I96" s="77">
        <v>79</v>
      </c>
      <c r="J96" s="84">
        <v>12</v>
      </c>
    </row>
    <row r="99" spans="1:10" ht="12.75">
      <c r="A99" s="76" t="s">
        <v>98</v>
      </c>
      <c r="B99" s="66" t="s">
        <v>125</v>
      </c>
      <c r="C99" s="66" t="s">
        <v>105</v>
      </c>
      <c r="D99" s="66" t="s">
        <v>10</v>
      </c>
      <c r="E99" s="66" t="s">
        <v>120</v>
      </c>
      <c r="F99" s="66" t="s">
        <v>87</v>
      </c>
      <c r="G99" s="66" t="s">
        <v>9</v>
      </c>
      <c r="H99" s="66" t="s">
        <v>62</v>
      </c>
      <c r="I99" s="66" t="s">
        <v>110</v>
      </c>
      <c r="J99" s="83" t="s">
        <v>102</v>
      </c>
    </row>
    <row r="100" spans="1:10" ht="12.75">
      <c r="A100" s="7" t="s">
        <v>129</v>
      </c>
      <c r="B100" s="67">
        <v>289</v>
      </c>
      <c r="C100" s="67">
        <v>0</v>
      </c>
      <c r="D100" s="67">
        <v>0</v>
      </c>
      <c r="E100" s="67">
        <v>0</v>
      </c>
      <c r="F100" s="67">
        <v>0</v>
      </c>
      <c r="G100" s="67">
        <v>0</v>
      </c>
      <c r="H100" s="77">
        <v>289</v>
      </c>
      <c r="I100" s="77">
        <v>289</v>
      </c>
      <c r="J100" s="84">
        <v>1</v>
      </c>
    </row>
    <row r="101" spans="1:10" ht="12.75">
      <c r="A101" s="7" t="s">
        <v>42</v>
      </c>
      <c r="B101" s="67">
        <v>279</v>
      </c>
      <c r="C101" s="67">
        <v>0</v>
      </c>
      <c r="D101" s="67">
        <v>0</v>
      </c>
      <c r="E101" s="67">
        <v>0</v>
      </c>
      <c r="F101" s="67">
        <v>0</v>
      </c>
      <c r="G101" s="67">
        <v>0</v>
      </c>
      <c r="H101" s="77">
        <v>279</v>
      </c>
      <c r="I101" s="77">
        <v>279</v>
      </c>
      <c r="J101" s="84">
        <v>2</v>
      </c>
    </row>
    <row r="102" spans="1:10" ht="12.75">
      <c r="A102" s="7" t="s">
        <v>127</v>
      </c>
      <c r="B102" s="67">
        <v>267</v>
      </c>
      <c r="C102" s="67">
        <v>0</v>
      </c>
      <c r="D102" s="67">
        <v>0</v>
      </c>
      <c r="E102" s="67">
        <v>0</v>
      </c>
      <c r="F102" s="67">
        <v>0</v>
      </c>
      <c r="G102" s="67">
        <v>0</v>
      </c>
      <c r="H102" s="77">
        <v>267</v>
      </c>
      <c r="I102" s="77">
        <v>267</v>
      </c>
      <c r="J102" s="84">
        <v>3</v>
      </c>
    </row>
    <row r="103" spans="1:10" ht="12.75">
      <c r="A103" s="7" t="s">
        <v>15</v>
      </c>
      <c r="B103" s="67">
        <v>266</v>
      </c>
      <c r="C103" s="67">
        <v>0</v>
      </c>
      <c r="D103" s="67">
        <v>0</v>
      </c>
      <c r="E103" s="67">
        <v>0</v>
      </c>
      <c r="F103" s="67">
        <v>0</v>
      </c>
      <c r="G103" s="67">
        <v>0</v>
      </c>
      <c r="H103" s="77">
        <v>266</v>
      </c>
      <c r="I103" s="77">
        <v>266</v>
      </c>
      <c r="J103" s="84">
        <v>4</v>
      </c>
    </row>
    <row r="104" spans="1:10" ht="12.75">
      <c r="A104" s="7" t="s">
        <v>22</v>
      </c>
      <c r="B104" s="67">
        <v>243</v>
      </c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77">
        <v>243</v>
      </c>
      <c r="I104" s="77">
        <v>243</v>
      </c>
      <c r="J104" s="84">
        <v>5</v>
      </c>
    </row>
    <row r="105" spans="1:10" ht="12.75">
      <c r="A105" s="7" t="s">
        <v>39</v>
      </c>
      <c r="B105" s="67">
        <v>236</v>
      </c>
      <c r="C105" s="67">
        <v>0</v>
      </c>
      <c r="D105" s="67">
        <v>0</v>
      </c>
      <c r="E105" s="67">
        <v>0</v>
      </c>
      <c r="F105" s="67">
        <v>0</v>
      </c>
      <c r="G105" s="67">
        <v>0</v>
      </c>
      <c r="H105" s="77">
        <v>236</v>
      </c>
      <c r="I105" s="77">
        <v>236</v>
      </c>
      <c r="J105" s="84">
        <v>6</v>
      </c>
    </row>
    <row r="106" spans="1:10" ht="12.75">
      <c r="A106" s="7" t="s">
        <v>113</v>
      </c>
      <c r="B106" s="67">
        <v>184</v>
      </c>
      <c r="C106" s="67">
        <v>0</v>
      </c>
      <c r="D106" s="67">
        <v>0</v>
      </c>
      <c r="E106" s="67">
        <v>0</v>
      </c>
      <c r="F106" s="67">
        <v>0</v>
      </c>
      <c r="G106" s="67">
        <v>0</v>
      </c>
      <c r="H106" s="77">
        <v>184</v>
      </c>
      <c r="I106" s="77">
        <v>184</v>
      </c>
      <c r="J106" s="84">
        <v>7</v>
      </c>
    </row>
    <row r="107" spans="1:10" ht="12.75">
      <c r="A107" s="7" t="s">
        <v>494</v>
      </c>
      <c r="B107" s="67">
        <v>163</v>
      </c>
      <c r="C107" s="67">
        <v>0</v>
      </c>
      <c r="D107" s="67">
        <v>0</v>
      </c>
      <c r="E107" s="67">
        <v>0</v>
      </c>
      <c r="F107" s="67">
        <v>0</v>
      </c>
      <c r="G107" s="67">
        <v>0</v>
      </c>
      <c r="H107" s="77">
        <v>163</v>
      </c>
      <c r="I107" s="77">
        <v>163</v>
      </c>
      <c r="J107" s="84">
        <v>8</v>
      </c>
    </row>
    <row r="108" spans="1:10" ht="12.75">
      <c r="A108" s="7" t="s">
        <v>496</v>
      </c>
      <c r="B108" s="67">
        <v>154</v>
      </c>
      <c r="C108" s="67">
        <v>0</v>
      </c>
      <c r="D108" s="67">
        <v>0</v>
      </c>
      <c r="E108" s="67">
        <v>0</v>
      </c>
      <c r="F108" s="67">
        <v>0</v>
      </c>
      <c r="G108" s="67">
        <v>0</v>
      </c>
      <c r="H108" s="77">
        <v>154</v>
      </c>
      <c r="I108" s="77">
        <v>154</v>
      </c>
      <c r="J108" s="84">
        <v>9</v>
      </c>
    </row>
    <row r="109" spans="1:10" ht="12.75">
      <c r="A109" s="7" t="s">
        <v>26</v>
      </c>
      <c r="B109" s="67">
        <v>153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77">
        <v>153</v>
      </c>
      <c r="I109" s="77">
        <v>153</v>
      </c>
      <c r="J109" s="84">
        <v>10</v>
      </c>
    </row>
    <row r="110" spans="1:10" ht="12.75">
      <c r="A110" s="7" t="s">
        <v>18</v>
      </c>
      <c r="B110" s="67">
        <v>97</v>
      </c>
      <c r="C110" s="67">
        <v>0</v>
      </c>
      <c r="D110" s="67">
        <v>0</v>
      </c>
      <c r="E110" s="67">
        <v>0</v>
      </c>
      <c r="F110" s="67">
        <v>0</v>
      </c>
      <c r="G110" s="67">
        <v>0</v>
      </c>
      <c r="H110" s="77">
        <v>97</v>
      </c>
      <c r="I110" s="77">
        <v>97</v>
      </c>
      <c r="J110" s="84">
        <v>11</v>
      </c>
    </row>
    <row r="111" spans="1:10" ht="12.75">
      <c r="A111" s="7" t="s">
        <v>495</v>
      </c>
      <c r="B111" s="67">
        <v>87</v>
      </c>
      <c r="C111" s="67">
        <v>0</v>
      </c>
      <c r="D111" s="67">
        <v>0</v>
      </c>
      <c r="E111" s="67">
        <v>0</v>
      </c>
      <c r="F111" s="67">
        <v>0</v>
      </c>
      <c r="G111" s="67">
        <v>0</v>
      </c>
      <c r="H111" s="77">
        <v>87</v>
      </c>
      <c r="I111" s="77">
        <v>87</v>
      </c>
      <c r="J111" s="84">
        <v>12</v>
      </c>
    </row>
    <row r="112" spans="1:10" ht="12.75">
      <c r="A112" s="7" t="s">
        <v>32</v>
      </c>
      <c r="B112" s="67">
        <v>75</v>
      </c>
      <c r="C112" s="67">
        <v>0</v>
      </c>
      <c r="D112" s="67">
        <v>0</v>
      </c>
      <c r="E112" s="67">
        <v>0</v>
      </c>
      <c r="F112" s="67">
        <v>0</v>
      </c>
      <c r="G112" s="67">
        <v>0</v>
      </c>
      <c r="H112" s="77">
        <v>75</v>
      </c>
      <c r="I112" s="77">
        <v>75</v>
      </c>
      <c r="J112" s="84">
        <v>13</v>
      </c>
    </row>
    <row r="113" spans="1:10" ht="12.75">
      <c r="A113" s="7" t="s">
        <v>24</v>
      </c>
      <c r="B113" s="67">
        <v>73</v>
      </c>
      <c r="C113" s="67">
        <v>0</v>
      </c>
      <c r="D113" s="67">
        <v>0</v>
      </c>
      <c r="E113" s="67">
        <v>0</v>
      </c>
      <c r="F113" s="67">
        <v>0</v>
      </c>
      <c r="G113" s="67">
        <v>0</v>
      </c>
      <c r="H113" s="77">
        <v>73</v>
      </c>
      <c r="I113" s="77">
        <v>73</v>
      </c>
      <c r="J113" s="84">
        <v>14</v>
      </c>
    </row>
    <row r="114" spans="1:10" ht="12.75">
      <c r="A114" s="7" t="s">
        <v>20</v>
      </c>
      <c r="B114" s="67">
        <v>70</v>
      </c>
      <c r="C114" s="67">
        <v>0</v>
      </c>
      <c r="D114" s="67">
        <v>0</v>
      </c>
      <c r="E114" s="67">
        <v>0</v>
      </c>
      <c r="F114" s="67">
        <v>0</v>
      </c>
      <c r="G114" s="67">
        <v>0</v>
      </c>
      <c r="H114" s="77">
        <v>70</v>
      </c>
      <c r="I114" s="77">
        <v>70</v>
      </c>
      <c r="J114" s="84">
        <v>15</v>
      </c>
    </row>
    <row r="115" spans="1:12" ht="12.75">
      <c r="A115" s="14"/>
      <c r="B115" s="72"/>
      <c r="C115" s="72"/>
      <c r="D115" s="72"/>
      <c r="E115" s="72"/>
      <c r="F115" s="72"/>
      <c r="G115" s="72"/>
      <c r="H115" s="80"/>
      <c r="I115" s="80"/>
      <c r="L115" s="72"/>
    </row>
    <row r="117" spans="1:10" ht="12.75">
      <c r="A117" s="76" t="s">
        <v>99</v>
      </c>
      <c r="B117" s="66" t="s">
        <v>125</v>
      </c>
      <c r="C117" s="66" t="s">
        <v>105</v>
      </c>
      <c r="D117" s="66" t="s">
        <v>10</v>
      </c>
      <c r="E117" s="66" t="s">
        <v>120</v>
      </c>
      <c r="F117" s="66" t="s">
        <v>87</v>
      </c>
      <c r="G117" s="66" t="s">
        <v>9</v>
      </c>
      <c r="H117" s="66" t="s">
        <v>62</v>
      </c>
      <c r="I117" s="66" t="s">
        <v>110</v>
      </c>
      <c r="J117" s="83" t="s">
        <v>102</v>
      </c>
    </row>
    <row r="118" spans="1:10" ht="12.75">
      <c r="A118" s="7" t="s">
        <v>22</v>
      </c>
      <c r="B118" s="67">
        <v>285</v>
      </c>
      <c r="C118" s="67">
        <v>0</v>
      </c>
      <c r="D118" s="67">
        <v>0</v>
      </c>
      <c r="E118" s="67">
        <v>0</v>
      </c>
      <c r="F118" s="67">
        <v>0</v>
      </c>
      <c r="G118" s="67">
        <v>0</v>
      </c>
      <c r="H118" s="77">
        <v>285</v>
      </c>
      <c r="I118" s="77">
        <v>285</v>
      </c>
      <c r="J118" s="84">
        <v>1</v>
      </c>
    </row>
    <row r="119" spans="1:10" ht="12.75">
      <c r="A119" s="7" t="s">
        <v>15</v>
      </c>
      <c r="B119" s="67">
        <v>285</v>
      </c>
      <c r="C119" s="67">
        <v>0</v>
      </c>
      <c r="D119" s="67">
        <v>0</v>
      </c>
      <c r="E119" s="67">
        <v>0</v>
      </c>
      <c r="F119" s="67">
        <v>0</v>
      </c>
      <c r="G119" s="67">
        <v>0</v>
      </c>
      <c r="H119" s="77">
        <v>285</v>
      </c>
      <c r="I119" s="77">
        <v>285</v>
      </c>
      <c r="J119" s="84">
        <v>1</v>
      </c>
    </row>
    <row r="120" spans="1:10" ht="12.75">
      <c r="A120" s="7" t="s">
        <v>129</v>
      </c>
      <c r="B120" s="67">
        <v>271</v>
      </c>
      <c r="C120" s="67">
        <v>0</v>
      </c>
      <c r="D120" s="67">
        <v>0</v>
      </c>
      <c r="E120" s="67">
        <v>0</v>
      </c>
      <c r="F120" s="67">
        <v>0</v>
      </c>
      <c r="G120" s="67">
        <v>0</v>
      </c>
      <c r="H120" s="77">
        <v>271</v>
      </c>
      <c r="I120" s="77">
        <v>271</v>
      </c>
      <c r="J120" s="84">
        <v>3</v>
      </c>
    </row>
    <row r="121" spans="1:10" ht="12.75">
      <c r="A121" s="7" t="s">
        <v>39</v>
      </c>
      <c r="B121" s="67">
        <v>251</v>
      </c>
      <c r="C121" s="67">
        <v>0</v>
      </c>
      <c r="D121" s="67">
        <v>0</v>
      </c>
      <c r="E121" s="67">
        <v>0</v>
      </c>
      <c r="F121" s="67">
        <v>0</v>
      </c>
      <c r="G121" s="67">
        <v>0</v>
      </c>
      <c r="H121" s="77">
        <v>251</v>
      </c>
      <c r="I121" s="77">
        <v>251</v>
      </c>
      <c r="J121" s="84">
        <v>4</v>
      </c>
    </row>
    <row r="122" spans="1:10" ht="12.75">
      <c r="A122" s="7" t="s">
        <v>42</v>
      </c>
      <c r="B122" s="67">
        <v>245</v>
      </c>
      <c r="C122" s="67">
        <v>0</v>
      </c>
      <c r="D122" s="67">
        <v>0</v>
      </c>
      <c r="E122" s="67">
        <v>0</v>
      </c>
      <c r="F122" s="67">
        <v>0</v>
      </c>
      <c r="G122" s="67">
        <v>0</v>
      </c>
      <c r="H122" s="77">
        <v>245</v>
      </c>
      <c r="I122" s="77">
        <v>245</v>
      </c>
      <c r="J122" s="84">
        <v>5</v>
      </c>
    </row>
    <row r="123" spans="1:10" ht="12.75">
      <c r="A123" s="7" t="s">
        <v>71</v>
      </c>
      <c r="B123" s="67">
        <v>224</v>
      </c>
      <c r="C123" s="67">
        <v>0</v>
      </c>
      <c r="D123" s="67">
        <v>0</v>
      </c>
      <c r="E123" s="67">
        <v>0</v>
      </c>
      <c r="F123" s="67">
        <v>0</v>
      </c>
      <c r="G123" s="67">
        <v>0</v>
      </c>
      <c r="H123" s="77">
        <v>224</v>
      </c>
      <c r="I123" s="77">
        <v>224</v>
      </c>
      <c r="J123" s="84">
        <v>6</v>
      </c>
    </row>
    <row r="124" spans="1:12" ht="12.75">
      <c r="A124" s="7" t="s">
        <v>113</v>
      </c>
      <c r="B124" s="67">
        <v>219</v>
      </c>
      <c r="C124" s="67">
        <v>0</v>
      </c>
      <c r="D124" s="67">
        <v>0</v>
      </c>
      <c r="E124" s="67">
        <v>0</v>
      </c>
      <c r="F124" s="67">
        <v>0</v>
      </c>
      <c r="G124" s="67">
        <v>0</v>
      </c>
      <c r="H124" s="77">
        <v>219</v>
      </c>
      <c r="I124" s="77">
        <v>219</v>
      </c>
      <c r="J124" s="84">
        <v>7</v>
      </c>
      <c r="L124" s="72"/>
    </row>
    <row r="125" spans="1:12" ht="12.75">
      <c r="A125" s="7" t="s">
        <v>127</v>
      </c>
      <c r="B125" s="67">
        <v>184</v>
      </c>
      <c r="C125" s="67">
        <v>0</v>
      </c>
      <c r="D125" s="67">
        <v>0</v>
      </c>
      <c r="E125" s="67">
        <v>0</v>
      </c>
      <c r="F125" s="67">
        <v>0</v>
      </c>
      <c r="G125" s="67">
        <v>0</v>
      </c>
      <c r="H125" s="77">
        <v>184</v>
      </c>
      <c r="I125" s="77">
        <v>184</v>
      </c>
      <c r="J125" s="84">
        <v>8</v>
      </c>
      <c r="L125" s="72"/>
    </row>
    <row r="126" spans="1:12" ht="12.75">
      <c r="A126" s="7" t="s">
        <v>485</v>
      </c>
      <c r="B126" s="67">
        <v>170</v>
      </c>
      <c r="C126" s="67">
        <v>0</v>
      </c>
      <c r="D126" s="67">
        <v>0</v>
      </c>
      <c r="E126" s="67">
        <v>0</v>
      </c>
      <c r="F126" s="67">
        <v>0</v>
      </c>
      <c r="G126" s="67">
        <v>0</v>
      </c>
      <c r="H126" s="77">
        <v>170</v>
      </c>
      <c r="I126" s="77">
        <v>170</v>
      </c>
      <c r="J126" s="84">
        <v>9</v>
      </c>
      <c r="L126" s="72"/>
    </row>
    <row r="127" spans="1:10" ht="12.75">
      <c r="A127" s="7" t="s">
        <v>20</v>
      </c>
      <c r="B127" s="67">
        <v>162</v>
      </c>
      <c r="C127" s="67">
        <v>0</v>
      </c>
      <c r="D127" s="67">
        <v>0</v>
      </c>
      <c r="E127" s="67">
        <v>0</v>
      </c>
      <c r="F127" s="67">
        <v>0</v>
      </c>
      <c r="G127" s="67">
        <v>0</v>
      </c>
      <c r="H127" s="77">
        <v>162</v>
      </c>
      <c r="I127" s="77">
        <v>162</v>
      </c>
      <c r="J127" s="84">
        <v>10</v>
      </c>
    </row>
    <row r="128" spans="1:10" ht="12.75">
      <c r="A128" s="7" t="s">
        <v>26</v>
      </c>
      <c r="B128" s="67">
        <v>147</v>
      </c>
      <c r="C128" s="67">
        <v>0</v>
      </c>
      <c r="D128" s="67">
        <v>0</v>
      </c>
      <c r="E128" s="67">
        <v>0</v>
      </c>
      <c r="F128" s="67">
        <v>0</v>
      </c>
      <c r="G128" s="67">
        <v>0</v>
      </c>
      <c r="H128" s="77">
        <v>147</v>
      </c>
      <c r="I128" s="77">
        <v>147</v>
      </c>
      <c r="J128" s="84">
        <v>11</v>
      </c>
    </row>
    <row r="129" spans="1:10" ht="12.75">
      <c r="A129" s="7" t="s">
        <v>487</v>
      </c>
      <c r="B129" s="67">
        <v>147</v>
      </c>
      <c r="C129" s="67">
        <v>0</v>
      </c>
      <c r="D129" s="67">
        <v>0</v>
      </c>
      <c r="E129" s="67">
        <v>0</v>
      </c>
      <c r="F129" s="67">
        <v>0</v>
      </c>
      <c r="G129" s="67">
        <v>0</v>
      </c>
      <c r="H129" s="77">
        <v>147</v>
      </c>
      <c r="I129" s="77">
        <v>147</v>
      </c>
      <c r="J129" s="84">
        <v>11</v>
      </c>
    </row>
    <row r="130" spans="1:10" ht="12.75">
      <c r="A130" s="7" t="s">
        <v>488</v>
      </c>
      <c r="B130" s="67">
        <v>138</v>
      </c>
      <c r="C130" s="67">
        <v>0</v>
      </c>
      <c r="D130" s="67">
        <v>0</v>
      </c>
      <c r="E130" s="67">
        <v>0</v>
      </c>
      <c r="F130" s="67">
        <v>0</v>
      </c>
      <c r="G130" s="67">
        <v>0</v>
      </c>
      <c r="H130" s="77">
        <v>138</v>
      </c>
      <c r="I130" s="77">
        <v>138</v>
      </c>
      <c r="J130" s="84">
        <v>13</v>
      </c>
    </row>
    <row r="131" spans="1:10" ht="12.75">
      <c r="A131" s="7" t="s">
        <v>117</v>
      </c>
      <c r="B131" s="67">
        <v>97</v>
      </c>
      <c r="C131" s="67">
        <v>0</v>
      </c>
      <c r="D131" s="67">
        <v>0</v>
      </c>
      <c r="E131" s="67">
        <v>0</v>
      </c>
      <c r="F131" s="67">
        <v>0</v>
      </c>
      <c r="G131" s="67">
        <v>0</v>
      </c>
      <c r="H131" s="77">
        <v>97</v>
      </c>
      <c r="I131" s="77">
        <v>97</v>
      </c>
      <c r="J131" s="84">
        <v>14</v>
      </c>
    </row>
    <row r="132" spans="1:12" ht="12.75">
      <c r="A132" s="40" t="s">
        <v>494</v>
      </c>
      <c r="B132" s="67">
        <v>80</v>
      </c>
      <c r="C132" s="67">
        <v>0</v>
      </c>
      <c r="D132" s="67">
        <v>0</v>
      </c>
      <c r="E132" s="67">
        <v>0</v>
      </c>
      <c r="F132" s="67">
        <v>0</v>
      </c>
      <c r="G132" s="67">
        <v>0</v>
      </c>
      <c r="H132" s="77">
        <v>80</v>
      </c>
      <c r="I132" s="77">
        <v>80</v>
      </c>
      <c r="J132" s="84">
        <v>15</v>
      </c>
      <c r="L132" s="72"/>
    </row>
    <row r="133" spans="3:52" s="36" customFormat="1" ht="12.75">
      <c r="C133" s="14"/>
      <c r="D133" s="14"/>
      <c r="E133" s="14"/>
      <c r="AT133" s="53"/>
      <c r="AU133" s="53"/>
      <c r="AV133" s="53"/>
      <c r="AW133" s="53"/>
      <c r="AX133" s="53"/>
      <c r="AY133" s="53"/>
      <c r="AZ133" s="35"/>
    </row>
    <row r="134" spans="4:52" s="36" customFormat="1" ht="12.75">
      <c r="D134" s="14"/>
      <c r="E134" s="14"/>
      <c r="AT134" s="53"/>
      <c r="AU134" s="53"/>
      <c r="AV134" s="53"/>
      <c r="AW134" s="53"/>
      <c r="AX134" s="53"/>
      <c r="AY134" s="53"/>
      <c r="AZ134" s="35"/>
    </row>
    <row r="135" spans="4:52" s="36" customFormat="1" ht="12.75">
      <c r="D135" s="14"/>
      <c r="E135" s="14"/>
      <c r="AT135" s="53"/>
      <c r="AU135" s="53"/>
      <c r="AV135" s="53"/>
      <c r="AW135" s="53"/>
      <c r="AX135" s="53"/>
      <c r="AY135" s="53"/>
      <c r="AZ135" s="35"/>
    </row>
  </sheetData>
  <sheetProtection/>
  <mergeCells count="2">
    <mergeCell ref="A2:B2"/>
    <mergeCell ref="A1:J1"/>
  </mergeCells>
  <dataValidations count="2">
    <dataValidation type="list" showInputMessage="1" showErrorMessage="1" sqref="C134:C135">
      <formula1>#REF!</formula1>
    </dataValidation>
    <dataValidation type="list" showInputMessage="1" showErrorMessage="1" sqref="C133">
      <formula1>#REF!</formula1>
    </dataValidation>
  </dataValidations>
  <printOptions/>
  <pageMargins left="0.75" right="0.75" top="0.39" bottom="0.39" header="0.29" footer="0.29"/>
  <pageSetup fitToHeight="1" fitToWidth="1" horizontalDpi="600" verticalDpi="600" orientation="portrait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3.28125" style="64" bestFit="1" customWidth="1"/>
    <col min="2" max="2" width="7.421875" style="64" customWidth="1"/>
    <col min="3" max="3" width="29.7109375" style="64" customWidth="1"/>
    <col min="4" max="10" width="10.7109375" style="75" customWidth="1"/>
    <col min="11" max="11" width="9.140625" style="64" customWidth="1"/>
    <col min="12" max="12" width="11.421875" style="64" bestFit="1" customWidth="1"/>
    <col min="13" max="16384" width="9.140625" style="64" customWidth="1"/>
  </cols>
  <sheetData>
    <row r="1" spans="1:10" ht="12.75">
      <c r="A1" s="110" t="s">
        <v>133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2.75">
      <c r="A2" s="110" t="s">
        <v>89</v>
      </c>
      <c r="B2" s="110"/>
      <c r="C2" s="110"/>
      <c r="D2" s="110"/>
      <c r="E2" s="63"/>
      <c r="F2" s="63"/>
      <c r="G2" s="63"/>
      <c r="H2" s="63"/>
      <c r="I2" s="63"/>
      <c r="J2" s="63"/>
    </row>
    <row r="3" spans="1:12" ht="14.25" customHeight="1">
      <c r="A3" s="65" t="s">
        <v>90</v>
      </c>
      <c r="B3" s="65"/>
      <c r="C3" s="65"/>
      <c r="D3" s="66" t="s">
        <v>125</v>
      </c>
      <c r="E3" s="66" t="s">
        <v>105</v>
      </c>
      <c r="F3" s="66" t="s">
        <v>10</v>
      </c>
      <c r="G3" s="66" t="s">
        <v>120</v>
      </c>
      <c r="H3" s="66" t="s">
        <v>87</v>
      </c>
      <c r="I3" s="66" t="s">
        <v>9</v>
      </c>
      <c r="J3" s="66" t="s">
        <v>62</v>
      </c>
      <c r="K3" s="90" t="s">
        <v>103</v>
      </c>
      <c r="L3" s="76" t="s">
        <v>102</v>
      </c>
    </row>
    <row r="4" spans="1:12" ht="12.75">
      <c r="A4" s="40" t="s">
        <v>460</v>
      </c>
      <c r="B4" s="40" t="s">
        <v>307</v>
      </c>
      <c r="C4" s="41" t="s">
        <v>129</v>
      </c>
      <c r="D4" s="7">
        <v>100</v>
      </c>
      <c r="E4" s="7"/>
      <c r="F4" s="7"/>
      <c r="G4" s="7"/>
      <c r="H4" s="7"/>
      <c r="I4" s="69"/>
      <c r="J4" s="69">
        <v>100</v>
      </c>
      <c r="K4" s="69">
        <v>100</v>
      </c>
      <c r="L4" s="67">
        <v>1</v>
      </c>
    </row>
    <row r="5" spans="1:12" ht="12.75">
      <c r="A5" s="40" t="s">
        <v>457</v>
      </c>
      <c r="B5" s="40" t="s">
        <v>313</v>
      </c>
      <c r="C5" s="41" t="s">
        <v>18</v>
      </c>
      <c r="D5" s="7">
        <v>99</v>
      </c>
      <c r="E5" s="41"/>
      <c r="F5" s="7"/>
      <c r="G5" s="7"/>
      <c r="H5" s="7"/>
      <c r="I5" s="69"/>
      <c r="J5" s="69">
        <v>99</v>
      </c>
      <c r="K5" s="69">
        <v>99</v>
      </c>
      <c r="L5" s="67">
        <v>2</v>
      </c>
    </row>
    <row r="6" spans="1:12" ht="12.75">
      <c r="A6" s="40" t="s">
        <v>368</v>
      </c>
      <c r="B6" s="40" t="s">
        <v>369</v>
      </c>
      <c r="C6" s="7" t="s">
        <v>16</v>
      </c>
      <c r="D6" s="7">
        <v>98</v>
      </c>
      <c r="E6" s="7"/>
      <c r="F6" s="7"/>
      <c r="G6" s="7"/>
      <c r="H6" s="41"/>
      <c r="I6" s="67"/>
      <c r="J6" s="69">
        <v>98</v>
      </c>
      <c r="K6" s="69">
        <v>98</v>
      </c>
      <c r="L6" s="67">
        <v>3</v>
      </c>
    </row>
    <row r="7" spans="1:12" ht="12.75">
      <c r="A7" s="40" t="s">
        <v>180</v>
      </c>
      <c r="B7" s="40" t="s">
        <v>239</v>
      </c>
      <c r="C7" s="7" t="s">
        <v>113</v>
      </c>
      <c r="D7" s="7">
        <v>97</v>
      </c>
      <c r="E7" s="7"/>
      <c r="F7" s="41"/>
      <c r="G7" s="41"/>
      <c r="H7" s="7"/>
      <c r="I7" s="69"/>
      <c r="J7" s="69">
        <v>97</v>
      </c>
      <c r="K7" s="69">
        <v>97</v>
      </c>
      <c r="L7" s="67">
        <v>4</v>
      </c>
    </row>
    <row r="8" spans="1:12" ht="12.75">
      <c r="A8" s="40" t="s">
        <v>554</v>
      </c>
      <c r="B8" s="40" t="s">
        <v>183</v>
      </c>
      <c r="C8" s="7" t="s">
        <v>43</v>
      </c>
      <c r="D8" s="7">
        <v>96</v>
      </c>
      <c r="E8" s="41"/>
      <c r="F8" s="7"/>
      <c r="G8" s="7"/>
      <c r="H8" s="7"/>
      <c r="I8" s="69"/>
      <c r="J8" s="69">
        <v>96</v>
      </c>
      <c r="K8" s="69">
        <v>96</v>
      </c>
      <c r="L8" s="67">
        <v>5</v>
      </c>
    </row>
    <row r="9" spans="1:12" ht="12.75">
      <c r="A9" s="40" t="s">
        <v>449</v>
      </c>
      <c r="B9" s="40" t="s">
        <v>450</v>
      </c>
      <c r="C9" s="7" t="s">
        <v>18</v>
      </c>
      <c r="D9" s="7">
        <v>95</v>
      </c>
      <c r="E9" s="41"/>
      <c r="F9" s="41"/>
      <c r="G9" s="41"/>
      <c r="H9" s="7"/>
      <c r="I9" s="69"/>
      <c r="J9" s="69">
        <v>95</v>
      </c>
      <c r="K9" s="69">
        <v>95</v>
      </c>
      <c r="L9" s="67">
        <v>6</v>
      </c>
    </row>
    <row r="10" spans="1:12" ht="12.75">
      <c r="A10" s="7" t="s">
        <v>189</v>
      </c>
      <c r="B10" s="7" t="s">
        <v>312</v>
      </c>
      <c r="C10" s="7" t="s">
        <v>34</v>
      </c>
      <c r="D10" s="7">
        <v>94</v>
      </c>
      <c r="E10" s="41"/>
      <c r="F10" s="7"/>
      <c r="G10" s="7"/>
      <c r="H10" s="7"/>
      <c r="I10" s="67"/>
      <c r="J10" s="69">
        <v>94</v>
      </c>
      <c r="K10" s="69">
        <v>94</v>
      </c>
      <c r="L10" s="67">
        <v>7</v>
      </c>
    </row>
    <row r="11" spans="1:12" ht="12.75">
      <c r="A11" s="40" t="s">
        <v>322</v>
      </c>
      <c r="B11" s="40" t="s">
        <v>299</v>
      </c>
      <c r="C11" s="7" t="s">
        <v>114</v>
      </c>
      <c r="D11" s="7">
        <v>93</v>
      </c>
      <c r="E11" s="41"/>
      <c r="F11" s="41"/>
      <c r="G11" s="41"/>
      <c r="H11" s="7"/>
      <c r="I11" s="67"/>
      <c r="J11" s="69">
        <v>93</v>
      </c>
      <c r="K11" s="69">
        <v>93</v>
      </c>
      <c r="L11" s="67">
        <v>8</v>
      </c>
    </row>
    <row r="12" spans="1:12" ht="12.75">
      <c r="A12" s="40" t="s">
        <v>297</v>
      </c>
      <c r="B12" s="40" t="s">
        <v>381</v>
      </c>
      <c r="C12" s="7" t="s">
        <v>43</v>
      </c>
      <c r="D12" s="7">
        <v>92</v>
      </c>
      <c r="E12" s="7"/>
      <c r="F12" s="7"/>
      <c r="G12" s="7"/>
      <c r="H12" s="7"/>
      <c r="I12" s="67"/>
      <c r="J12" s="69">
        <v>92</v>
      </c>
      <c r="K12" s="69">
        <v>92</v>
      </c>
      <c r="L12" s="67">
        <v>9</v>
      </c>
    </row>
    <row r="13" spans="1:12" ht="12.75">
      <c r="A13" s="40" t="s">
        <v>382</v>
      </c>
      <c r="B13" s="40" t="s">
        <v>375</v>
      </c>
      <c r="C13" s="7" t="s">
        <v>129</v>
      </c>
      <c r="D13" s="7">
        <v>91</v>
      </c>
      <c r="E13" s="41"/>
      <c r="F13" s="41"/>
      <c r="G13" s="41"/>
      <c r="H13" s="7"/>
      <c r="I13" s="67"/>
      <c r="J13" s="69">
        <v>91</v>
      </c>
      <c r="K13" s="69">
        <v>91</v>
      </c>
      <c r="L13" s="67">
        <v>10</v>
      </c>
    </row>
    <row r="14" spans="1:12" ht="12.75">
      <c r="A14" s="40" t="s">
        <v>180</v>
      </c>
      <c r="B14" s="40" t="s">
        <v>323</v>
      </c>
      <c r="C14" s="7" t="s">
        <v>20</v>
      </c>
      <c r="D14" s="41">
        <v>90</v>
      </c>
      <c r="E14" s="7"/>
      <c r="F14" s="41"/>
      <c r="G14" s="41"/>
      <c r="H14" s="41"/>
      <c r="I14" s="67"/>
      <c r="J14" s="69">
        <v>90</v>
      </c>
      <c r="K14" s="69">
        <v>90</v>
      </c>
      <c r="L14" s="67">
        <v>11</v>
      </c>
    </row>
    <row r="15" spans="1:12" ht="12.75">
      <c r="A15" s="40" t="s">
        <v>189</v>
      </c>
      <c r="B15" s="40" t="s">
        <v>386</v>
      </c>
      <c r="C15" s="7" t="s">
        <v>128</v>
      </c>
      <c r="D15" s="41">
        <v>89</v>
      </c>
      <c r="E15" s="41"/>
      <c r="F15" s="7"/>
      <c r="G15" s="7"/>
      <c r="H15" s="41"/>
      <c r="I15" s="67"/>
      <c r="J15" s="69">
        <v>89</v>
      </c>
      <c r="K15" s="69">
        <v>89</v>
      </c>
      <c r="L15" s="67">
        <v>12</v>
      </c>
    </row>
    <row r="16" spans="1:12" ht="12.75">
      <c r="A16" s="40" t="s">
        <v>447</v>
      </c>
      <c r="B16" s="40" t="s">
        <v>184</v>
      </c>
      <c r="C16" s="41" t="s">
        <v>34</v>
      </c>
      <c r="D16" s="7">
        <v>88</v>
      </c>
      <c r="E16" s="41"/>
      <c r="F16" s="41"/>
      <c r="G16" s="41"/>
      <c r="H16" s="7"/>
      <c r="I16" s="67"/>
      <c r="J16" s="69">
        <v>88</v>
      </c>
      <c r="K16" s="69">
        <v>88</v>
      </c>
      <c r="L16" s="67">
        <v>13</v>
      </c>
    </row>
    <row r="17" spans="1:12" ht="12.75">
      <c r="A17" s="40" t="s">
        <v>215</v>
      </c>
      <c r="B17" s="40" t="s">
        <v>352</v>
      </c>
      <c r="C17" s="7" t="s">
        <v>107</v>
      </c>
      <c r="D17" s="7">
        <v>87</v>
      </c>
      <c r="E17" s="7"/>
      <c r="F17" s="41"/>
      <c r="G17" s="41"/>
      <c r="H17" s="7"/>
      <c r="I17" s="67"/>
      <c r="J17" s="69">
        <v>87</v>
      </c>
      <c r="K17" s="69">
        <v>87</v>
      </c>
      <c r="L17" s="67">
        <v>14</v>
      </c>
    </row>
    <row r="18" spans="1:12" ht="12.75">
      <c r="A18" s="40" t="s">
        <v>317</v>
      </c>
      <c r="B18" s="40" t="s">
        <v>375</v>
      </c>
      <c r="C18" s="7" t="s">
        <v>39</v>
      </c>
      <c r="D18" s="7">
        <v>86</v>
      </c>
      <c r="E18" s="7"/>
      <c r="F18" s="41"/>
      <c r="G18" s="41"/>
      <c r="H18" s="7"/>
      <c r="I18" s="67"/>
      <c r="J18" s="69">
        <v>86</v>
      </c>
      <c r="K18" s="69">
        <v>86</v>
      </c>
      <c r="L18" s="67">
        <v>15</v>
      </c>
    </row>
    <row r="19" spans="1:12" ht="12.75">
      <c r="A19" s="40" t="s">
        <v>555</v>
      </c>
      <c r="B19" s="40" t="s">
        <v>323</v>
      </c>
      <c r="C19" s="7" t="s">
        <v>39</v>
      </c>
      <c r="D19" s="7">
        <v>85</v>
      </c>
      <c r="E19" s="7"/>
      <c r="F19" s="7"/>
      <c r="G19" s="7"/>
      <c r="H19" s="7"/>
      <c r="I19" s="69"/>
      <c r="J19" s="69">
        <v>85</v>
      </c>
      <c r="K19" s="69">
        <v>85</v>
      </c>
      <c r="L19" s="67">
        <v>16</v>
      </c>
    </row>
    <row r="20" spans="1:12" ht="12.75">
      <c r="A20" s="7" t="s">
        <v>357</v>
      </c>
      <c r="B20" s="7" t="s">
        <v>153</v>
      </c>
      <c r="C20" s="7" t="s">
        <v>26</v>
      </c>
      <c r="D20" s="7">
        <v>84</v>
      </c>
      <c r="E20" s="7"/>
      <c r="F20" s="7"/>
      <c r="G20" s="7"/>
      <c r="H20" s="7"/>
      <c r="I20" s="67"/>
      <c r="J20" s="69">
        <v>84</v>
      </c>
      <c r="K20" s="69">
        <v>84</v>
      </c>
      <c r="L20" s="67">
        <v>17</v>
      </c>
    </row>
    <row r="21" spans="1:12" ht="12.75">
      <c r="A21" s="40" t="s">
        <v>505</v>
      </c>
      <c r="B21" s="40" t="s">
        <v>395</v>
      </c>
      <c r="C21" s="7" t="s">
        <v>26</v>
      </c>
      <c r="D21" s="7">
        <v>83</v>
      </c>
      <c r="E21" s="7"/>
      <c r="F21" s="7"/>
      <c r="G21" s="7"/>
      <c r="H21" s="7"/>
      <c r="I21" s="69"/>
      <c r="J21" s="69">
        <v>83</v>
      </c>
      <c r="K21" s="69">
        <v>83</v>
      </c>
      <c r="L21" s="67">
        <v>18</v>
      </c>
    </row>
    <row r="22" spans="1:12" ht="12.75">
      <c r="A22" s="40" t="s">
        <v>366</v>
      </c>
      <c r="B22" s="40" t="s">
        <v>404</v>
      </c>
      <c r="C22" s="7" t="s">
        <v>34</v>
      </c>
      <c r="D22" s="7">
        <v>82</v>
      </c>
      <c r="E22" s="7"/>
      <c r="F22" s="41"/>
      <c r="G22" s="41"/>
      <c r="H22" s="7"/>
      <c r="I22" s="67"/>
      <c r="J22" s="69">
        <v>82</v>
      </c>
      <c r="K22" s="69">
        <v>82</v>
      </c>
      <c r="L22" s="67">
        <v>19</v>
      </c>
    </row>
    <row r="23" spans="1:12" ht="12.75">
      <c r="A23" s="7" t="s">
        <v>407</v>
      </c>
      <c r="B23" s="7" t="s">
        <v>408</v>
      </c>
      <c r="C23" s="41" t="s">
        <v>39</v>
      </c>
      <c r="D23" s="7">
        <v>81</v>
      </c>
      <c r="E23" s="7"/>
      <c r="F23" s="41"/>
      <c r="G23" s="41"/>
      <c r="H23" s="41"/>
      <c r="I23" s="67"/>
      <c r="J23" s="69">
        <v>81</v>
      </c>
      <c r="K23" s="69">
        <v>81</v>
      </c>
      <c r="L23" s="67">
        <v>20</v>
      </c>
    </row>
    <row r="24" spans="1:12" ht="12.75">
      <c r="A24" s="40" t="s">
        <v>387</v>
      </c>
      <c r="B24" s="40" t="s">
        <v>388</v>
      </c>
      <c r="C24" s="41" t="s">
        <v>128</v>
      </c>
      <c r="D24" s="7">
        <v>80</v>
      </c>
      <c r="E24" s="41"/>
      <c r="F24" s="7"/>
      <c r="G24" s="7"/>
      <c r="H24" s="41"/>
      <c r="I24" s="67"/>
      <c r="J24" s="69">
        <v>80</v>
      </c>
      <c r="K24" s="69">
        <v>80</v>
      </c>
      <c r="L24" s="67">
        <v>21</v>
      </c>
    </row>
    <row r="25" spans="1:12" ht="12.75">
      <c r="A25" s="40" t="s">
        <v>455</v>
      </c>
      <c r="B25" s="40" t="s">
        <v>377</v>
      </c>
      <c r="C25" s="41" t="s">
        <v>107</v>
      </c>
      <c r="D25" s="7">
        <v>79</v>
      </c>
      <c r="E25" s="7"/>
      <c r="F25" s="67"/>
      <c r="G25" s="67"/>
      <c r="H25" s="67"/>
      <c r="I25" s="67"/>
      <c r="J25" s="69">
        <v>79</v>
      </c>
      <c r="K25" s="69">
        <v>79</v>
      </c>
      <c r="L25" s="67">
        <v>22</v>
      </c>
    </row>
    <row r="26" spans="1:11" ht="12.75">
      <c r="A26" s="39"/>
      <c r="B26" s="39"/>
      <c r="C26" s="14"/>
      <c r="D26" s="92"/>
      <c r="E26" s="14"/>
      <c r="F26" s="14"/>
      <c r="G26" s="14"/>
      <c r="H26" s="14"/>
      <c r="I26" s="70"/>
      <c r="J26" s="70"/>
      <c r="K26" s="72"/>
    </row>
    <row r="28" spans="1:12" ht="12.75">
      <c r="A28" s="65" t="s">
        <v>91</v>
      </c>
      <c r="B28" s="65"/>
      <c r="C28" s="65"/>
      <c r="D28" s="66" t="s">
        <v>125</v>
      </c>
      <c r="E28" s="66" t="s">
        <v>105</v>
      </c>
      <c r="F28" s="66" t="s">
        <v>10</v>
      </c>
      <c r="G28" s="66" t="s">
        <v>120</v>
      </c>
      <c r="H28" s="66" t="s">
        <v>87</v>
      </c>
      <c r="I28" s="66" t="s">
        <v>9</v>
      </c>
      <c r="J28" s="66" t="s">
        <v>62</v>
      </c>
      <c r="K28" s="90" t="s">
        <v>103</v>
      </c>
      <c r="L28" s="76" t="s">
        <v>102</v>
      </c>
    </row>
    <row r="29" spans="1:12" ht="12.75">
      <c r="A29" s="40" t="s">
        <v>374</v>
      </c>
      <c r="B29" s="40" t="s">
        <v>197</v>
      </c>
      <c r="C29" s="41" t="s">
        <v>16</v>
      </c>
      <c r="D29" s="41">
        <v>100</v>
      </c>
      <c r="E29" s="7"/>
      <c r="F29" s="7"/>
      <c r="G29" s="7"/>
      <c r="H29" s="7"/>
      <c r="I29" s="69"/>
      <c r="J29" s="69">
        <v>100</v>
      </c>
      <c r="K29" s="69">
        <v>100</v>
      </c>
      <c r="L29" s="67">
        <v>1</v>
      </c>
    </row>
    <row r="30" spans="1:12" ht="12.75">
      <c r="A30" s="40" t="s">
        <v>354</v>
      </c>
      <c r="B30" s="40" t="s">
        <v>294</v>
      </c>
      <c r="C30" s="7" t="s">
        <v>34</v>
      </c>
      <c r="D30" s="7">
        <v>99</v>
      </c>
      <c r="E30" s="7"/>
      <c r="F30" s="7"/>
      <c r="G30" s="7"/>
      <c r="H30" s="41"/>
      <c r="I30" s="68"/>
      <c r="J30" s="69">
        <v>99</v>
      </c>
      <c r="K30" s="69">
        <v>99</v>
      </c>
      <c r="L30" s="67">
        <v>2</v>
      </c>
    </row>
    <row r="31" spans="1:12" ht="12.75">
      <c r="A31" s="41" t="s">
        <v>385</v>
      </c>
      <c r="B31" s="41" t="s">
        <v>332</v>
      </c>
      <c r="C31" s="7" t="s">
        <v>128</v>
      </c>
      <c r="D31" s="41">
        <v>98</v>
      </c>
      <c r="E31" s="41"/>
      <c r="F31" s="7"/>
      <c r="G31" s="7"/>
      <c r="H31" s="7"/>
      <c r="I31" s="69"/>
      <c r="J31" s="69">
        <v>98</v>
      </c>
      <c r="K31" s="69">
        <v>98</v>
      </c>
      <c r="L31" s="67">
        <v>3</v>
      </c>
    </row>
    <row r="32" spans="1:12" ht="12.75">
      <c r="A32" s="7" t="s">
        <v>373</v>
      </c>
      <c r="B32" s="7" t="s">
        <v>359</v>
      </c>
      <c r="C32" s="7" t="s">
        <v>16</v>
      </c>
      <c r="D32" s="7">
        <v>97</v>
      </c>
      <c r="E32" s="7"/>
      <c r="F32" s="7"/>
      <c r="G32" s="7"/>
      <c r="H32" s="41"/>
      <c r="I32" s="69"/>
      <c r="J32" s="69">
        <v>97</v>
      </c>
      <c r="K32" s="69">
        <v>97</v>
      </c>
      <c r="L32" s="67">
        <v>4</v>
      </c>
    </row>
    <row r="33" spans="1:12" ht="12.75">
      <c r="A33" s="40" t="s">
        <v>444</v>
      </c>
      <c r="B33" s="40" t="s">
        <v>388</v>
      </c>
      <c r="C33" s="41" t="s">
        <v>113</v>
      </c>
      <c r="D33" s="41">
        <v>96</v>
      </c>
      <c r="E33" s="41"/>
      <c r="F33" s="7"/>
      <c r="G33" s="7"/>
      <c r="H33" s="7"/>
      <c r="I33" s="68"/>
      <c r="J33" s="69">
        <v>96</v>
      </c>
      <c r="K33" s="69">
        <v>96</v>
      </c>
      <c r="L33" s="67">
        <v>5</v>
      </c>
    </row>
    <row r="34" spans="1:12" ht="12.75">
      <c r="A34" s="40" t="s">
        <v>442</v>
      </c>
      <c r="B34" s="40" t="s">
        <v>160</v>
      </c>
      <c r="C34" s="41" t="s">
        <v>15</v>
      </c>
      <c r="D34" s="7">
        <v>95</v>
      </c>
      <c r="E34" s="41"/>
      <c r="F34" s="7"/>
      <c r="G34" s="7"/>
      <c r="H34" s="41"/>
      <c r="I34" s="69"/>
      <c r="J34" s="69">
        <v>95</v>
      </c>
      <c r="K34" s="69">
        <v>95</v>
      </c>
      <c r="L34" s="67">
        <v>6</v>
      </c>
    </row>
    <row r="35" spans="1:12" ht="12.75">
      <c r="A35" s="40" t="s">
        <v>448</v>
      </c>
      <c r="B35" s="40" t="s">
        <v>153</v>
      </c>
      <c r="C35" s="7" t="s">
        <v>34</v>
      </c>
      <c r="D35" s="41">
        <v>94</v>
      </c>
      <c r="E35" s="7"/>
      <c r="F35" s="7"/>
      <c r="G35" s="7"/>
      <c r="H35" s="7"/>
      <c r="I35" s="68"/>
      <c r="J35" s="69">
        <v>94</v>
      </c>
      <c r="K35" s="69">
        <v>94</v>
      </c>
      <c r="L35" s="67">
        <v>7</v>
      </c>
    </row>
    <row r="36" spans="1:12" ht="12.75">
      <c r="A36" s="40" t="s">
        <v>461</v>
      </c>
      <c r="B36" s="40" t="s">
        <v>188</v>
      </c>
      <c r="C36" s="41" t="s">
        <v>129</v>
      </c>
      <c r="D36" s="7">
        <v>93</v>
      </c>
      <c r="E36" s="41"/>
      <c r="F36" s="7"/>
      <c r="G36" s="7"/>
      <c r="H36" s="41"/>
      <c r="I36" s="67"/>
      <c r="J36" s="69">
        <v>93</v>
      </c>
      <c r="K36" s="69">
        <v>93</v>
      </c>
      <c r="L36" s="67">
        <v>8</v>
      </c>
    </row>
    <row r="37" spans="1:12" ht="12.75">
      <c r="A37" s="40" t="s">
        <v>285</v>
      </c>
      <c r="B37" s="40" t="s">
        <v>367</v>
      </c>
      <c r="C37" s="41" t="s">
        <v>16</v>
      </c>
      <c r="D37" s="41">
        <v>92</v>
      </c>
      <c r="E37" s="41"/>
      <c r="F37" s="7"/>
      <c r="G37" s="7"/>
      <c r="H37" s="7"/>
      <c r="I37" s="69"/>
      <c r="J37" s="69">
        <v>92</v>
      </c>
      <c r="K37" s="69">
        <v>92</v>
      </c>
      <c r="L37" s="67">
        <v>9</v>
      </c>
    </row>
    <row r="38" spans="1:12" ht="12.75">
      <c r="A38" s="40" t="s">
        <v>548</v>
      </c>
      <c r="B38" s="40" t="s">
        <v>328</v>
      </c>
      <c r="C38" s="7" t="s">
        <v>16</v>
      </c>
      <c r="D38" s="7">
        <v>91</v>
      </c>
      <c r="E38" s="41"/>
      <c r="F38" s="41"/>
      <c r="G38" s="41"/>
      <c r="H38" s="41"/>
      <c r="I38" s="67"/>
      <c r="J38" s="69">
        <v>91</v>
      </c>
      <c r="K38" s="69">
        <v>91</v>
      </c>
      <c r="L38" s="67">
        <v>10</v>
      </c>
    </row>
    <row r="39" spans="1:12" ht="12.75">
      <c r="A39" s="40" t="s">
        <v>384</v>
      </c>
      <c r="B39" s="40" t="s">
        <v>312</v>
      </c>
      <c r="C39" s="41" t="s">
        <v>114</v>
      </c>
      <c r="D39" s="41">
        <v>90</v>
      </c>
      <c r="E39" s="7"/>
      <c r="F39" s="7"/>
      <c r="G39" s="7"/>
      <c r="H39" s="7"/>
      <c r="I39" s="68"/>
      <c r="J39" s="69">
        <v>90</v>
      </c>
      <c r="K39" s="69">
        <v>90</v>
      </c>
      <c r="L39" s="67">
        <v>11</v>
      </c>
    </row>
    <row r="40" spans="1:12" ht="12.75">
      <c r="A40" s="7" t="s">
        <v>451</v>
      </c>
      <c r="B40" s="7" t="s">
        <v>299</v>
      </c>
      <c r="C40" s="7" t="s">
        <v>16</v>
      </c>
      <c r="D40" s="7">
        <v>89</v>
      </c>
      <c r="E40" s="7"/>
      <c r="F40" s="7"/>
      <c r="G40" s="7"/>
      <c r="H40" s="41"/>
      <c r="I40" s="68"/>
      <c r="J40" s="69">
        <v>89</v>
      </c>
      <c r="K40" s="69">
        <v>89</v>
      </c>
      <c r="L40" s="67">
        <v>12</v>
      </c>
    </row>
    <row r="41" spans="1:12" ht="12.75">
      <c r="A41" s="40" t="s">
        <v>169</v>
      </c>
      <c r="B41" s="40" t="s">
        <v>369</v>
      </c>
      <c r="C41" s="7" t="s">
        <v>39</v>
      </c>
      <c r="D41" s="41">
        <v>88</v>
      </c>
      <c r="E41" s="7"/>
      <c r="F41" s="7"/>
      <c r="G41" s="7"/>
      <c r="H41" s="7"/>
      <c r="I41" s="68"/>
      <c r="J41" s="69">
        <v>88</v>
      </c>
      <c r="K41" s="69">
        <v>88</v>
      </c>
      <c r="L41" s="67">
        <v>13</v>
      </c>
    </row>
    <row r="42" spans="1:12" ht="12.75">
      <c r="A42" s="40" t="s">
        <v>402</v>
      </c>
      <c r="B42" s="40" t="s">
        <v>271</v>
      </c>
      <c r="C42" s="7" t="s">
        <v>71</v>
      </c>
      <c r="D42" s="7">
        <v>87</v>
      </c>
      <c r="E42" s="7"/>
      <c r="F42" s="7"/>
      <c r="G42" s="7"/>
      <c r="H42" s="7"/>
      <c r="I42" s="67"/>
      <c r="J42" s="69">
        <v>87</v>
      </c>
      <c r="K42" s="69">
        <v>87</v>
      </c>
      <c r="L42" s="67">
        <v>14</v>
      </c>
    </row>
    <row r="43" spans="1:12" ht="12.75">
      <c r="A43" s="40" t="s">
        <v>249</v>
      </c>
      <c r="B43" s="40" t="s">
        <v>394</v>
      </c>
      <c r="C43" s="41" t="s">
        <v>113</v>
      </c>
      <c r="D43" s="41">
        <v>86</v>
      </c>
      <c r="E43" s="7"/>
      <c r="F43" s="7"/>
      <c r="G43" s="7"/>
      <c r="H43" s="7"/>
      <c r="I43" s="69"/>
      <c r="J43" s="69">
        <v>86</v>
      </c>
      <c r="K43" s="69">
        <v>86</v>
      </c>
      <c r="L43" s="67">
        <v>15</v>
      </c>
    </row>
    <row r="44" spans="1:12" ht="12.75">
      <c r="A44" s="40" t="s">
        <v>411</v>
      </c>
      <c r="B44" s="40" t="s">
        <v>238</v>
      </c>
      <c r="C44" s="7" t="s">
        <v>39</v>
      </c>
      <c r="D44" s="7">
        <v>85</v>
      </c>
      <c r="E44" s="7"/>
      <c r="F44" s="7"/>
      <c r="G44" s="7"/>
      <c r="H44" s="7"/>
      <c r="I44" s="69"/>
      <c r="J44" s="69">
        <v>85</v>
      </c>
      <c r="K44" s="69">
        <v>85</v>
      </c>
      <c r="L44" s="67">
        <v>16</v>
      </c>
    </row>
    <row r="45" spans="1:12" ht="12.75">
      <c r="A45" s="40" t="s">
        <v>391</v>
      </c>
      <c r="B45" s="40" t="s">
        <v>392</v>
      </c>
      <c r="C45" s="7" t="s">
        <v>37</v>
      </c>
      <c r="D45" s="41">
        <v>84</v>
      </c>
      <c r="E45" s="7"/>
      <c r="F45" s="7"/>
      <c r="G45" s="7"/>
      <c r="H45" s="41"/>
      <c r="I45" s="69"/>
      <c r="J45" s="69">
        <v>84</v>
      </c>
      <c r="K45" s="69">
        <v>84</v>
      </c>
      <c r="L45" s="67">
        <v>17</v>
      </c>
    </row>
    <row r="46" spans="1:12" ht="12.75">
      <c r="A46" s="41" t="s">
        <v>550</v>
      </c>
      <c r="B46" s="41" t="s">
        <v>327</v>
      </c>
      <c r="C46" s="41" t="s">
        <v>114</v>
      </c>
      <c r="D46" s="7">
        <v>83</v>
      </c>
      <c r="E46" s="7"/>
      <c r="F46" s="7"/>
      <c r="G46" s="7"/>
      <c r="H46" s="7"/>
      <c r="I46" s="69"/>
      <c r="J46" s="69">
        <v>83</v>
      </c>
      <c r="K46" s="69">
        <v>83</v>
      </c>
      <c r="L46" s="67">
        <v>18</v>
      </c>
    </row>
    <row r="47" spans="1:12" ht="12.75">
      <c r="A47" s="40" t="s">
        <v>413</v>
      </c>
      <c r="B47" s="40" t="s">
        <v>349</v>
      </c>
      <c r="C47" s="7" t="s">
        <v>39</v>
      </c>
      <c r="D47" s="7">
        <v>82</v>
      </c>
      <c r="E47" s="41"/>
      <c r="F47" s="7"/>
      <c r="G47" s="7"/>
      <c r="H47" s="41"/>
      <c r="I47" s="69"/>
      <c r="J47" s="69">
        <v>82</v>
      </c>
      <c r="K47" s="69">
        <v>82</v>
      </c>
      <c r="L47" s="67">
        <v>19</v>
      </c>
    </row>
    <row r="48" spans="1:12" ht="12.75">
      <c r="A48" s="40" t="s">
        <v>361</v>
      </c>
      <c r="B48" s="40" t="s">
        <v>362</v>
      </c>
      <c r="C48" s="41" t="s">
        <v>26</v>
      </c>
      <c r="D48" s="41">
        <v>81</v>
      </c>
      <c r="E48" s="41"/>
      <c r="F48" s="7"/>
      <c r="G48" s="7"/>
      <c r="H48" s="41"/>
      <c r="I48" s="69"/>
      <c r="J48" s="69">
        <v>81</v>
      </c>
      <c r="K48" s="69">
        <v>81</v>
      </c>
      <c r="L48" s="67">
        <v>20</v>
      </c>
    </row>
    <row r="49" spans="1:12" ht="12.75">
      <c r="A49" s="40" t="s">
        <v>467</v>
      </c>
      <c r="B49" s="40" t="s">
        <v>332</v>
      </c>
      <c r="C49" s="41" t="s">
        <v>71</v>
      </c>
      <c r="D49" s="7">
        <v>80</v>
      </c>
      <c r="E49" s="41"/>
      <c r="F49" s="7"/>
      <c r="G49" s="7"/>
      <c r="H49" s="7"/>
      <c r="I49" s="69"/>
      <c r="J49" s="69">
        <v>80</v>
      </c>
      <c r="K49" s="69">
        <v>80</v>
      </c>
      <c r="L49" s="67">
        <v>21</v>
      </c>
    </row>
    <row r="50" spans="1:12" ht="12.75">
      <c r="A50" s="7" t="s">
        <v>317</v>
      </c>
      <c r="B50" s="7" t="s">
        <v>445</v>
      </c>
      <c r="C50" s="41" t="s">
        <v>34</v>
      </c>
      <c r="D50" s="7">
        <v>79</v>
      </c>
      <c r="E50" s="7"/>
      <c r="F50" s="7"/>
      <c r="G50" s="7"/>
      <c r="H50" s="7"/>
      <c r="I50" s="69"/>
      <c r="J50" s="69">
        <v>79</v>
      </c>
      <c r="K50" s="69">
        <v>79</v>
      </c>
      <c r="L50" s="67">
        <v>22</v>
      </c>
    </row>
    <row r="51" spans="1:12" ht="12.75">
      <c r="A51" s="40" t="s">
        <v>456</v>
      </c>
      <c r="B51" s="40" t="s">
        <v>404</v>
      </c>
      <c r="C51" s="41" t="s">
        <v>107</v>
      </c>
      <c r="D51" s="41">
        <v>78</v>
      </c>
      <c r="E51" s="7"/>
      <c r="F51" s="7"/>
      <c r="G51" s="7"/>
      <c r="H51" s="7"/>
      <c r="I51" s="67"/>
      <c r="J51" s="69">
        <v>78</v>
      </c>
      <c r="K51" s="69">
        <v>78</v>
      </c>
      <c r="L51" s="67">
        <v>23</v>
      </c>
    </row>
    <row r="52" spans="1:12" ht="12.75">
      <c r="A52" s="7" t="s">
        <v>180</v>
      </c>
      <c r="B52" s="7" t="s">
        <v>394</v>
      </c>
      <c r="C52" s="7" t="s">
        <v>107</v>
      </c>
      <c r="D52" s="7">
        <v>77</v>
      </c>
      <c r="E52" s="7"/>
      <c r="F52" s="7"/>
      <c r="G52" s="7"/>
      <c r="H52" s="7"/>
      <c r="I52" s="69"/>
      <c r="J52" s="69">
        <v>77</v>
      </c>
      <c r="K52" s="69">
        <v>77</v>
      </c>
      <c r="L52" s="67">
        <v>24</v>
      </c>
    </row>
    <row r="53" spans="1:12" ht="12.75">
      <c r="A53" s="7" t="s">
        <v>380</v>
      </c>
      <c r="B53" s="7" t="s">
        <v>404</v>
      </c>
      <c r="C53" s="7" t="s">
        <v>107</v>
      </c>
      <c r="D53" s="7">
        <v>76</v>
      </c>
      <c r="E53" s="7"/>
      <c r="F53" s="7"/>
      <c r="G53" s="7"/>
      <c r="H53" s="7"/>
      <c r="I53" s="67"/>
      <c r="J53" s="69">
        <v>76</v>
      </c>
      <c r="K53" s="69">
        <v>76</v>
      </c>
      <c r="L53" s="67">
        <v>25</v>
      </c>
    </row>
    <row r="54" spans="1:10" ht="12.75">
      <c r="A54" s="72"/>
      <c r="B54" s="72"/>
      <c r="C54" s="71"/>
      <c r="D54" s="72"/>
      <c r="E54" s="72"/>
      <c r="F54" s="72"/>
      <c r="G54" s="72"/>
      <c r="H54" s="72"/>
      <c r="I54" s="72"/>
      <c r="J54" s="70"/>
    </row>
    <row r="56" spans="1:12" ht="12.75">
      <c r="A56" s="65" t="s">
        <v>92</v>
      </c>
      <c r="B56" s="65"/>
      <c r="C56" s="65"/>
      <c r="D56" s="66" t="s">
        <v>125</v>
      </c>
      <c r="E56" s="66" t="s">
        <v>105</v>
      </c>
      <c r="F56" s="66" t="s">
        <v>10</v>
      </c>
      <c r="G56" s="66" t="s">
        <v>120</v>
      </c>
      <c r="H56" s="66" t="s">
        <v>87</v>
      </c>
      <c r="I56" s="66" t="s">
        <v>9</v>
      </c>
      <c r="J56" s="66" t="s">
        <v>62</v>
      </c>
      <c r="K56" s="90" t="s">
        <v>103</v>
      </c>
      <c r="L56" s="76" t="s">
        <v>102</v>
      </c>
    </row>
    <row r="57" spans="1:12" ht="12.75">
      <c r="A57" s="40" t="s">
        <v>353</v>
      </c>
      <c r="B57" s="40" t="s">
        <v>289</v>
      </c>
      <c r="C57" s="7" t="s">
        <v>22</v>
      </c>
      <c r="D57" s="7">
        <v>100</v>
      </c>
      <c r="E57" s="7"/>
      <c r="F57" s="7"/>
      <c r="G57" s="7"/>
      <c r="H57" s="7"/>
      <c r="I57" s="73"/>
      <c r="J57" s="69">
        <v>100</v>
      </c>
      <c r="K57" s="69">
        <v>100</v>
      </c>
      <c r="L57" s="67">
        <v>1</v>
      </c>
    </row>
    <row r="58" spans="1:12" ht="12.75">
      <c r="A58" s="40" t="s">
        <v>350</v>
      </c>
      <c r="B58" s="40" t="s">
        <v>349</v>
      </c>
      <c r="C58" s="7" t="s">
        <v>20</v>
      </c>
      <c r="D58" s="7">
        <v>99</v>
      </c>
      <c r="E58" s="7"/>
      <c r="F58" s="7"/>
      <c r="G58" s="7"/>
      <c r="H58" s="7"/>
      <c r="I58" s="67"/>
      <c r="J58" s="69">
        <v>99</v>
      </c>
      <c r="K58" s="69">
        <v>99</v>
      </c>
      <c r="L58" s="67">
        <v>2</v>
      </c>
    </row>
    <row r="59" spans="1:12" ht="12.75">
      <c r="A59" s="40" t="s">
        <v>248</v>
      </c>
      <c r="B59" s="40" t="s">
        <v>332</v>
      </c>
      <c r="C59" s="7" t="s">
        <v>128</v>
      </c>
      <c r="D59" s="7">
        <v>98</v>
      </c>
      <c r="E59" s="7"/>
      <c r="F59" s="7"/>
      <c r="G59" s="7"/>
      <c r="H59" s="7"/>
      <c r="I59" s="67"/>
      <c r="J59" s="69">
        <v>98</v>
      </c>
      <c r="K59" s="69">
        <v>98</v>
      </c>
      <c r="L59" s="67">
        <v>3</v>
      </c>
    </row>
    <row r="60" spans="1:12" ht="12.75">
      <c r="A60" s="40" t="s">
        <v>360</v>
      </c>
      <c r="B60" s="40" t="s">
        <v>320</v>
      </c>
      <c r="C60" s="41" t="s">
        <v>26</v>
      </c>
      <c r="D60" s="7">
        <v>97</v>
      </c>
      <c r="E60" s="7"/>
      <c r="F60" s="7"/>
      <c r="G60" s="7"/>
      <c r="H60" s="7"/>
      <c r="I60" s="73"/>
      <c r="J60" s="69">
        <v>97</v>
      </c>
      <c r="K60" s="69">
        <v>97</v>
      </c>
      <c r="L60" s="67">
        <v>4</v>
      </c>
    </row>
    <row r="61" spans="1:12" ht="12.75">
      <c r="A61" s="40" t="s">
        <v>371</v>
      </c>
      <c r="B61" s="40" t="s">
        <v>372</v>
      </c>
      <c r="C61" s="41" t="s">
        <v>16</v>
      </c>
      <c r="D61" s="7">
        <v>96</v>
      </c>
      <c r="E61" s="41"/>
      <c r="F61" s="7"/>
      <c r="G61" s="7"/>
      <c r="H61" s="7"/>
      <c r="I61" s="67"/>
      <c r="J61" s="69">
        <v>96</v>
      </c>
      <c r="K61" s="69">
        <v>96</v>
      </c>
      <c r="L61" s="67">
        <v>5</v>
      </c>
    </row>
    <row r="62" spans="1:12" ht="12.75">
      <c r="A62" s="40" t="s">
        <v>285</v>
      </c>
      <c r="B62" s="40" t="s">
        <v>309</v>
      </c>
      <c r="C62" s="41" t="s">
        <v>18</v>
      </c>
      <c r="D62" s="7">
        <v>95</v>
      </c>
      <c r="E62" s="7"/>
      <c r="F62" s="7"/>
      <c r="G62" s="7"/>
      <c r="H62" s="7"/>
      <c r="I62" s="67"/>
      <c r="J62" s="69">
        <v>95</v>
      </c>
      <c r="K62" s="69">
        <v>95</v>
      </c>
      <c r="L62" s="67">
        <v>6</v>
      </c>
    </row>
    <row r="63" spans="1:12" ht="12.75">
      <c r="A63" s="40" t="s">
        <v>220</v>
      </c>
      <c r="B63" s="40" t="s">
        <v>351</v>
      </c>
      <c r="C63" s="7" t="s">
        <v>22</v>
      </c>
      <c r="D63" s="7">
        <v>94</v>
      </c>
      <c r="E63" s="7"/>
      <c r="F63" s="7"/>
      <c r="G63" s="7"/>
      <c r="H63" s="7"/>
      <c r="I63" s="67"/>
      <c r="J63" s="69">
        <v>94</v>
      </c>
      <c r="K63" s="69">
        <v>94</v>
      </c>
      <c r="L63" s="67">
        <v>7</v>
      </c>
    </row>
    <row r="64" spans="1:12" ht="12.75">
      <c r="A64" s="40" t="s">
        <v>225</v>
      </c>
      <c r="B64" s="40" t="s">
        <v>288</v>
      </c>
      <c r="C64" s="7" t="s">
        <v>15</v>
      </c>
      <c r="D64" s="7">
        <v>93</v>
      </c>
      <c r="E64" s="7"/>
      <c r="F64" s="7"/>
      <c r="G64" s="7"/>
      <c r="H64" s="7"/>
      <c r="I64" s="67"/>
      <c r="J64" s="69">
        <v>93</v>
      </c>
      <c r="K64" s="69">
        <v>93</v>
      </c>
      <c r="L64" s="67">
        <v>8</v>
      </c>
    </row>
    <row r="65" spans="1:12" ht="12.75">
      <c r="A65" s="40" t="s">
        <v>397</v>
      </c>
      <c r="B65" s="40" t="s">
        <v>359</v>
      </c>
      <c r="C65" s="41" t="s">
        <v>117</v>
      </c>
      <c r="D65" s="7">
        <v>92</v>
      </c>
      <c r="E65" s="41"/>
      <c r="F65" s="7"/>
      <c r="G65" s="7"/>
      <c r="H65" s="7"/>
      <c r="I65" s="67"/>
      <c r="J65" s="69">
        <v>92</v>
      </c>
      <c r="K65" s="69">
        <v>92</v>
      </c>
      <c r="L65" s="67">
        <v>9</v>
      </c>
    </row>
    <row r="66" spans="1:12" ht="12.75">
      <c r="A66" s="40" t="s">
        <v>236</v>
      </c>
      <c r="B66" s="40" t="s">
        <v>312</v>
      </c>
      <c r="C66" s="7" t="s">
        <v>127</v>
      </c>
      <c r="D66" s="7">
        <v>91</v>
      </c>
      <c r="E66" s="67"/>
      <c r="F66" s="67"/>
      <c r="G66" s="67"/>
      <c r="H66" s="67"/>
      <c r="I66" s="67"/>
      <c r="J66" s="69">
        <v>91</v>
      </c>
      <c r="K66" s="69">
        <v>91</v>
      </c>
      <c r="L66" s="67">
        <v>10</v>
      </c>
    </row>
    <row r="67" spans="1:12" ht="12.75">
      <c r="A67" s="40" t="s">
        <v>551</v>
      </c>
      <c r="B67" s="40" t="s">
        <v>321</v>
      </c>
      <c r="C67" s="41" t="s">
        <v>127</v>
      </c>
      <c r="D67" s="7">
        <v>90</v>
      </c>
      <c r="E67" s="7"/>
      <c r="F67" s="7"/>
      <c r="G67" s="7"/>
      <c r="H67" s="7"/>
      <c r="I67" s="73"/>
      <c r="J67" s="69">
        <v>90</v>
      </c>
      <c r="K67" s="69">
        <v>90</v>
      </c>
      <c r="L67" s="67">
        <v>11</v>
      </c>
    </row>
    <row r="68" spans="1:12" ht="12.75">
      <c r="A68" s="7" t="s">
        <v>234</v>
      </c>
      <c r="B68" s="7" t="s">
        <v>153</v>
      </c>
      <c r="C68" s="7" t="s">
        <v>42</v>
      </c>
      <c r="D68" s="7">
        <v>89</v>
      </c>
      <c r="E68" s="7"/>
      <c r="F68" s="41"/>
      <c r="G68" s="41"/>
      <c r="H68" s="7"/>
      <c r="I68" s="67"/>
      <c r="J68" s="69">
        <v>89</v>
      </c>
      <c r="K68" s="69">
        <v>89</v>
      </c>
      <c r="L68" s="67">
        <v>12</v>
      </c>
    </row>
    <row r="69" spans="1:12" ht="12.75">
      <c r="A69" s="40" t="s">
        <v>409</v>
      </c>
      <c r="B69" s="40" t="s">
        <v>332</v>
      </c>
      <c r="C69" s="7" t="s">
        <v>39</v>
      </c>
      <c r="D69" s="7">
        <v>88</v>
      </c>
      <c r="E69" s="41"/>
      <c r="F69" s="7"/>
      <c r="G69" s="7"/>
      <c r="H69" s="7"/>
      <c r="I69" s="67"/>
      <c r="J69" s="69">
        <v>88</v>
      </c>
      <c r="K69" s="69">
        <v>88</v>
      </c>
      <c r="L69" s="67">
        <v>13</v>
      </c>
    </row>
    <row r="70" spans="1:12" ht="12.75">
      <c r="A70" s="40" t="s">
        <v>396</v>
      </c>
      <c r="B70" s="40" t="s">
        <v>188</v>
      </c>
      <c r="C70" s="41" t="s">
        <v>117</v>
      </c>
      <c r="D70" s="7">
        <v>87</v>
      </c>
      <c r="E70" s="7"/>
      <c r="F70" s="7"/>
      <c r="G70" s="7"/>
      <c r="H70" s="41"/>
      <c r="I70" s="67"/>
      <c r="J70" s="69">
        <v>87</v>
      </c>
      <c r="K70" s="69">
        <v>87</v>
      </c>
      <c r="L70" s="67">
        <v>14</v>
      </c>
    </row>
    <row r="71" spans="1:12" ht="12.75">
      <c r="A71" s="40" t="s">
        <v>540</v>
      </c>
      <c r="B71" s="40" t="s">
        <v>393</v>
      </c>
      <c r="C71" s="41" t="s">
        <v>26</v>
      </c>
      <c r="D71" s="7">
        <v>86</v>
      </c>
      <c r="E71" s="41"/>
      <c r="F71" s="7"/>
      <c r="G71" s="7"/>
      <c r="H71" s="41"/>
      <c r="I71" s="67"/>
      <c r="J71" s="69">
        <v>86</v>
      </c>
      <c r="K71" s="69">
        <v>86</v>
      </c>
      <c r="L71" s="67">
        <v>15</v>
      </c>
    </row>
    <row r="72" spans="1:12" ht="12.75">
      <c r="A72" s="40" t="s">
        <v>439</v>
      </c>
      <c r="B72" s="40" t="s">
        <v>375</v>
      </c>
      <c r="C72" s="7" t="s">
        <v>114</v>
      </c>
      <c r="D72" s="41">
        <v>85</v>
      </c>
      <c r="E72" s="7"/>
      <c r="F72" s="7"/>
      <c r="G72" s="7"/>
      <c r="H72" s="7"/>
      <c r="I72" s="67"/>
      <c r="J72" s="69">
        <v>85</v>
      </c>
      <c r="K72" s="69">
        <v>85</v>
      </c>
      <c r="L72" s="67">
        <v>16</v>
      </c>
    </row>
    <row r="73" spans="1:12" ht="12.75">
      <c r="A73" s="40" t="s">
        <v>355</v>
      </c>
      <c r="B73" s="40" t="s">
        <v>333</v>
      </c>
      <c r="C73" s="7" t="s">
        <v>22</v>
      </c>
      <c r="D73" s="41">
        <v>84</v>
      </c>
      <c r="E73" s="41"/>
      <c r="F73" s="7"/>
      <c r="G73" s="7"/>
      <c r="H73" s="7"/>
      <c r="I73" s="67"/>
      <c r="J73" s="69">
        <v>84</v>
      </c>
      <c r="K73" s="69">
        <v>84</v>
      </c>
      <c r="L73" s="67">
        <v>17</v>
      </c>
    </row>
    <row r="74" spans="1:12" ht="12.75">
      <c r="A74" s="7" t="s">
        <v>399</v>
      </c>
      <c r="B74" s="7" t="s">
        <v>375</v>
      </c>
      <c r="C74" s="7" t="s">
        <v>32</v>
      </c>
      <c r="D74" s="7">
        <v>83</v>
      </c>
      <c r="E74" s="7"/>
      <c r="F74" s="7"/>
      <c r="G74" s="7"/>
      <c r="H74" s="7"/>
      <c r="I74" s="73"/>
      <c r="J74" s="69">
        <v>83</v>
      </c>
      <c r="K74" s="69">
        <v>83</v>
      </c>
      <c r="L74" s="67">
        <v>18</v>
      </c>
    </row>
    <row r="75" spans="1:12" ht="12.75">
      <c r="A75" s="40" t="s">
        <v>406</v>
      </c>
      <c r="B75" s="40" t="s">
        <v>400</v>
      </c>
      <c r="C75" s="41" t="s">
        <v>41</v>
      </c>
      <c r="D75" s="41">
        <v>82</v>
      </c>
      <c r="E75" s="41"/>
      <c r="F75" s="7"/>
      <c r="G75" s="7"/>
      <c r="H75" s="41"/>
      <c r="I75" s="67"/>
      <c r="J75" s="69">
        <v>82</v>
      </c>
      <c r="K75" s="69">
        <v>82</v>
      </c>
      <c r="L75" s="67">
        <v>19</v>
      </c>
    </row>
    <row r="76" spans="1:12" ht="12.75">
      <c r="A76" s="7" t="s">
        <v>256</v>
      </c>
      <c r="B76" s="7" t="s">
        <v>316</v>
      </c>
      <c r="C76" s="7" t="s">
        <v>114</v>
      </c>
      <c r="D76" s="7">
        <v>81</v>
      </c>
      <c r="E76" s="7"/>
      <c r="F76" s="7"/>
      <c r="G76" s="7"/>
      <c r="H76" s="41"/>
      <c r="I76" s="67"/>
      <c r="J76" s="69">
        <v>81</v>
      </c>
      <c r="K76" s="69">
        <v>81</v>
      </c>
      <c r="L76" s="67">
        <v>20</v>
      </c>
    </row>
    <row r="77" spans="1:12" ht="12.75">
      <c r="A77" s="7" t="s">
        <v>446</v>
      </c>
      <c r="B77" s="7" t="s">
        <v>294</v>
      </c>
      <c r="C77" s="7" t="s">
        <v>34</v>
      </c>
      <c r="D77" s="7">
        <v>80</v>
      </c>
      <c r="E77" s="7"/>
      <c r="F77" s="7"/>
      <c r="G77" s="7"/>
      <c r="H77" s="7"/>
      <c r="I77" s="67"/>
      <c r="J77" s="69">
        <v>80</v>
      </c>
      <c r="K77" s="69">
        <v>80</v>
      </c>
      <c r="L77" s="67">
        <v>21</v>
      </c>
    </row>
    <row r="78" spans="1:12" ht="12.75">
      <c r="A78" s="67" t="s">
        <v>412</v>
      </c>
      <c r="B78" s="67" t="s">
        <v>390</v>
      </c>
      <c r="C78" s="67" t="s">
        <v>39</v>
      </c>
      <c r="D78" s="67">
        <v>79</v>
      </c>
      <c r="E78" s="67"/>
      <c r="F78" s="69"/>
      <c r="G78" s="69"/>
      <c r="H78" s="67"/>
      <c r="I78" s="73"/>
      <c r="J78" s="69">
        <v>79</v>
      </c>
      <c r="K78" s="69">
        <v>79</v>
      </c>
      <c r="L78" s="67">
        <v>22</v>
      </c>
    </row>
    <row r="79" spans="1:12" ht="12.75">
      <c r="A79" s="7" t="s">
        <v>443</v>
      </c>
      <c r="B79" s="7" t="s">
        <v>336</v>
      </c>
      <c r="C79" s="7" t="s">
        <v>113</v>
      </c>
      <c r="D79" s="7">
        <v>78</v>
      </c>
      <c r="E79" s="7"/>
      <c r="F79" s="7"/>
      <c r="G79" s="7"/>
      <c r="H79" s="7"/>
      <c r="I79" s="67"/>
      <c r="J79" s="69">
        <v>78</v>
      </c>
      <c r="K79" s="69">
        <v>78</v>
      </c>
      <c r="L79" s="67">
        <v>23</v>
      </c>
    </row>
    <row r="80" spans="1:12" ht="12.75">
      <c r="A80" s="7" t="s">
        <v>441</v>
      </c>
      <c r="B80" s="7" t="s">
        <v>307</v>
      </c>
      <c r="C80" s="7" t="s">
        <v>128</v>
      </c>
      <c r="D80" s="7">
        <v>77</v>
      </c>
      <c r="E80" s="7"/>
      <c r="F80" s="7"/>
      <c r="G80" s="7"/>
      <c r="H80" s="7"/>
      <c r="I80" s="67"/>
      <c r="J80" s="69">
        <v>77</v>
      </c>
      <c r="K80" s="69">
        <v>77</v>
      </c>
      <c r="L80" s="67">
        <v>24</v>
      </c>
    </row>
    <row r="81" spans="1:11" ht="12.75">
      <c r="A81" s="72"/>
      <c r="B81" s="72"/>
      <c r="C81" s="72"/>
      <c r="D81" s="72"/>
      <c r="E81" s="72"/>
      <c r="F81" s="70"/>
      <c r="G81" s="70"/>
      <c r="H81" s="72"/>
      <c r="I81" s="91"/>
      <c r="J81" s="70"/>
      <c r="K81" s="72"/>
    </row>
    <row r="82" spans="1:10" ht="12.75">
      <c r="A82" s="72"/>
      <c r="B82" s="72"/>
      <c r="C82" s="72"/>
      <c r="D82" s="72"/>
      <c r="E82" s="72"/>
      <c r="F82" s="72"/>
      <c r="G82" s="72"/>
      <c r="H82" s="72"/>
      <c r="I82" s="72"/>
      <c r="J82" s="70"/>
    </row>
    <row r="83" spans="1:12" ht="12.75">
      <c r="A83" s="65" t="s">
        <v>93</v>
      </c>
      <c r="B83" s="65"/>
      <c r="C83" s="65"/>
      <c r="D83" s="66" t="s">
        <v>125</v>
      </c>
      <c r="E83" s="66" t="s">
        <v>105</v>
      </c>
      <c r="F83" s="66" t="s">
        <v>10</v>
      </c>
      <c r="G83" s="66" t="s">
        <v>120</v>
      </c>
      <c r="H83" s="66" t="s">
        <v>87</v>
      </c>
      <c r="I83" s="66" t="s">
        <v>9</v>
      </c>
      <c r="J83" s="66" t="s">
        <v>62</v>
      </c>
      <c r="K83" s="90" t="s">
        <v>103</v>
      </c>
      <c r="L83" s="76" t="s">
        <v>102</v>
      </c>
    </row>
    <row r="84" spans="1:12" ht="12.75">
      <c r="A84" s="40" t="s">
        <v>405</v>
      </c>
      <c r="B84" s="40" t="s">
        <v>380</v>
      </c>
      <c r="C84" s="7" t="s">
        <v>42</v>
      </c>
      <c r="D84" s="7">
        <v>100</v>
      </c>
      <c r="E84" s="41"/>
      <c r="F84" s="41"/>
      <c r="G84" s="41"/>
      <c r="H84" s="7"/>
      <c r="I84" s="67"/>
      <c r="J84" s="74">
        <v>100</v>
      </c>
      <c r="K84" s="69">
        <v>100</v>
      </c>
      <c r="L84" s="67">
        <v>1</v>
      </c>
    </row>
    <row r="85" spans="1:12" ht="12.75">
      <c r="A85" s="40" t="s">
        <v>370</v>
      </c>
      <c r="B85" s="40" t="s">
        <v>346</v>
      </c>
      <c r="C85" s="7" t="s">
        <v>16</v>
      </c>
      <c r="D85" s="7">
        <v>99</v>
      </c>
      <c r="E85" s="41"/>
      <c r="F85" s="7"/>
      <c r="G85" s="7"/>
      <c r="H85" s="41"/>
      <c r="I85" s="69"/>
      <c r="J85" s="74">
        <v>99</v>
      </c>
      <c r="K85" s="69">
        <v>99</v>
      </c>
      <c r="L85" s="67">
        <v>2</v>
      </c>
    </row>
    <row r="86" spans="1:12" ht="12.75">
      <c r="A86" s="40" t="s">
        <v>163</v>
      </c>
      <c r="B86" s="40" t="s">
        <v>332</v>
      </c>
      <c r="C86" s="41" t="s">
        <v>117</v>
      </c>
      <c r="D86" s="7">
        <v>98</v>
      </c>
      <c r="E86" s="41"/>
      <c r="F86" s="7"/>
      <c r="G86" s="7"/>
      <c r="H86" s="41"/>
      <c r="I86" s="67"/>
      <c r="J86" s="74">
        <v>98</v>
      </c>
      <c r="K86" s="69">
        <v>98</v>
      </c>
      <c r="L86" s="67">
        <v>3</v>
      </c>
    </row>
    <row r="87" spans="1:12" ht="12.75">
      <c r="A87" s="40" t="s">
        <v>363</v>
      </c>
      <c r="B87" s="40" t="s">
        <v>207</v>
      </c>
      <c r="C87" s="7" t="s">
        <v>26</v>
      </c>
      <c r="D87" s="7">
        <v>97</v>
      </c>
      <c r="E87" s="41"/>
      <c r="F87" s="7"/>
      <c r="G87" s="7"/>
      <c r="H87" s="41"/>
      <c r="I87" s="67"/>
      <c r="J87" s="74">
        <v>97</v>
      </c>
      <c r="K87" s="69">
        <v>97</v>
      </c>
      <c r="L87" s="67">
        <v>4</v>
      </c>
    </row>
    <row r="88" spans="1:12" ht="12.75">
      <c r="A88" s="40" t="s">
        <v>358</v>
      </c>
      <c r="B88" s="40" t="s">
        <v>359</v>
      </c>
      <c r="C88" s="7" t="s">
        <v>26</v>
      </c>
      <c r="D88" s="7">
        <v>96</v>
      </c>
      <c r="E88" s="41"/>
      <c r="F88" s="41"/>
      <c r="G88" s="41"/>
      <c r="H88" s="7"/>
      <c r="I88" s="67"/>
      <c r="J88" s="74">
        <v>96</v>
      </c>
      <c r="K88" s="69">
        <v>96</v>
      </c>
      <c r="L88" s="67">
        <v>5</v>
      </c>
    </row>
    <row r="89" spans="1:12" ht="12.75">
      <c r="A89" s="40" t="s">
        <v>291</v>
      </c>
      <c r="B89" s="40" t="s">
        <v>316</v>
      </c>
      <c r="C89" s="7" t="s">
        <v>42</v>
      </c>
      <c r="D89" s="7">
        <v>95</v>
      </c>
      <c r="E89" s="41"/>
      <c r="F89" s="7"/>
      <c r="G89" s="7"/>
      <c r="H89" s="7"/>
      <c r="I89" s="69"/>
      <c r="J89" s="74">
        <v>95</v>
      </c>
      <c r="K89" s="69">
        <v>95</v>
      </c>
      <c r="L89" s="67">
        <v>6</v>
      </c>
    </row>
    <row r="90" spans="1:12" ht="12.75">
      <c r="A90" s="40" t="s">
        <v>266</v>
      </c>
      <c r="B90" s="40" t="s">
        <v>349</v>
      </c>
      <c r="C90" s="41" t="s">
        <v>20</v>
      </c>
      <c r="D90" s="7">
        <v>94</v>
      </c>
      <c r="E90" s="41"/>
      <c r="F90" s="7"/>
      <c r="G90" s="7"/>
      <c r="H90" s="7"/>
      <c r="I90" s="67"/>
      <c r="J90" s="74">
        <v>94</v>
      </c>
      <c r="K90" s="69">
        <v>94</v>
      </c>
      <c r="L90" s="67">
        <v>7</v>
      </c>
    </row>
    <row r="91" spans="1:12" ht="12.75">
      <c r="A91" s="40" t="s">
        <v>438</v>
      </c>
      <c r="B91" s="40" t="s">
        <v>403</v>
      </c>
      <c r="C91" s="41" t="s">
        <v>134</v>
      </c>
      <c r="D91" s="7">
        <v>93</v>
      </c>
      <c r="E91" s="41"/>
      <c r="F91" s="7"/>
      <c r="G91" s="7"/>
      <c r="H91" s="7"/>
      <c r="I91" s="67"/>
      <c r="J91" s="74">
        <v>93</v>
      </c>
      <c r="K91" s="69">
        <v>93</v>
      </c>
      <c r="L91" s="67">
        <v>8</v>
      </c>
    </row>
    <row r="92" spans="1:11" ht="12.75">
      <c r="A92" s="14"/>
      <c r="B92" s="14"/>
      <c r="C92" s="92"/>
      <c r="D92" s="14"/>
      <c r="E92" s="14"/>
      <c r="F92" s="14"/>
      <c r="G92" s="14"/>
      <c r="H92" s="92"/>
      <c r="I92" s="72"/>
      <c r="J92" s="70"/>
      <c r="K92" s="72"/>
    </row>
    <row r="93" spans="1:10" ht="12.75">
      <c r="A93" s="72"/>
      <c r="B93" s="72"/>
      <c r="C93" s="72"/>
      <c r="D93" s="72"/>
      <c r="E93" s="72"/>
      <c r="F93" s="72"/>
      <c r="G93" s="72"/>
      <c r="H93" s="72"/>
      <c r="I93" s="72"/>
      <c r="J93" s="70"/>
    </row>
    <row r="94" spans="1:12" ht="12.75">
      <c r="A94" s="65" t="s">
        <v>94</v>
      </c>
      <c r="B94" s="65"/>
      <c r="C94" s="65"/>
      <c r="D94" s="66" t="s">
        <v>125</v>
      </c>
      <c r="E94" s="66" t="s">
        <v>105</v>
      </c>
      <c r="F94" s="66" t="s">
        <v>10</v>
      </c>
      <c r="G94" s="66" t="s">
        <v>120</v>
      </c>
      <c r="H94" s="66" t="s">
        <v>87</v>
      </c>
      <c r="I94" s="66" t="s">
        <v>9</v>
      </c>
      <c r="J94" s="66" t="s">
        <v>62</v>
      </c>
      <c r="K94" s="90" t="s">
        <v>103</v>
      </c>
      <c r="L94" s="76" t="s">
        <v>102</v>
      </c>
    </row>
    <row r="95" spans="1:12" ht="12.75">
      <c r="A95" s="40" t="s">
        <v>318</v>
      </c>
      <c r="B95" s="40" t="s">
        <v>549</v>
      </c>
      <c r="C95" s="7" t="s">
        <v>16</v>
      </c>
      <c r="D95" s="7">
        <v>100</v>
      </c>
      <c r="E95" s="7"/>
      <c r="F95" s="7"/>
      <c r="G95" s="7"/>
      <c r="H95" s="7"/>
      <c r="I95" s="69"/>
      <c r="J95" s="69">
        <v>100</v>
      </c>
      <c r="K95" s="69">
        <v>100</v>
      </c>
      <c r="L95" s="67">
        <v>1</v>
      </c>
    </row>
    <row r="96" spans="1:12" ht="12.75">
      <c r="A96" s="40" t="s">
        <v>175</v>
      </c>
      <c r="B96" s="40" t="s">
        <v>153</v>
      </c>
      <c r="C96" s="7" t="s">
        <v>15</v>
      </c>
      <c r="D96" s="7">
        <v>99</v>
      </c>
      <c r="E96" s="7"/>
      <c r="F96" s="41"/>
      <c r="G96" s="41"/>
      <c r="H96" s="7"/>
      <c r="I96" s="69"/>
      <c r="J96" s="69">
        <v>99</v>
      </c>
      <c r="K96" s="69">
        <v>99</v>
      </c>
      <c r="L96" s="67">
        <v>2</v>
      </c>
    </row>
    <row r="97" spans="1:12" ht="12.75">
      <c r="A97" s="40" t="s">
        <v>356</v>
      </c>
      <c r="B97" s="40" t="s">
        <v>381</v>
      </c>
      <c r="C97" s="7" t="s">
        <v>37</v>
      </c>
      <c r="D97" s="7">
        <v>98</v>
      </c>
      <c r="E97" s="7"/>
      <c r="F97" s="7"/>
      <c r="G97" s="7"/>
      <c r="H97" s="7"/>
      <c r="I97" s="69"/>
      <c r="J97" s="69">
        <v>98</v>
      </c>
      <c r="K97" s="69">
        <v>98</v>
      </c>
      <c r="L97" s="67">
        <v>3</v>
      </c>
    </row>
    <row r="100" spans="1:12" ht="12.75">
      <c r="A100" s="65" t="s">
        <v>121</v>
      </c>
      <c r="B100" s="65"/>
      <c r="C100" s="65"/>
      <c r="D100" s="66" t="s">
        <v>125</v>
      </c>
      <c r="E100" s="66" t="s">
        <v>105</v>
      </c>
      <c r="F100" s="66" t="s">
        <v>10</v>
      </c>
      <c r="G100" s="66" t="s">
        <v>120</v>
      </c>
      <c r="H100" s="66" t="s">
        <v>87</v>
      </c>
      <c r="I100" s="66" t="s">
        <v>9</v>
      </c>
      <c r="J100" s="66" t="s">
        <v>62</v>
      </c>
      <c r="K100" s="90" t="s">
        <v>103</v>
      </c>
      <c r="L100" s="76" t="s">
        <v>102</v>
      </c>
    </row>
    <row r="101" spans="1:12" ht="12.75">
      <c r="A101" s="40" t="s">
        <v>378</v>
      </c>
      <c r="B101" s="40" t="s">
        <v>257</v>
      </c>
      <c r="C101" s="7" t="s">
        <v>117</v>
      </c>
      <c r="D101" s="7">
        <v>100</v>
      </c>
      <c r="E101" s="7"/>
      <c r="F101" s="7"/>
      <c r="G101" s="7"/>
      <c r="H101" s="7"/>
      <c r="I101" s="69"/>
      <c r="J101" s="69">
        <v>100</v>
      </c>
      <c r="K101" s="69">
        <v>100</v>
      </c>
      <c r="L101" s="67">
        <v>1</v>
      </c>
    </row>
    <row r="102" spans="1:12" ht="12.75">
      <c r="A102" s="40" t="s">
        <v>364</v>
      </c>
      <c r="B102" s="40" t="s">
        <v>365</v>
      </c>
      <c r="C102" s="7" t="s">
        <v>26</v>
      </c>
      <c r="D102" s="7">
        <v>99</v>
      </c>
      <c r="E102" s="7"/>
      <c r="F102" s="41"/>
      <c r="G102" s="41"/>
      <c r="H102" s="7"/>
      <c r="I102" s="69"/>
      <c r="J102" s="69">
        <v>99</v>
      </c>
      <c r="K102" s="69">
        <v>99</v>
      </c>
      <c r="L102" s="67">
        <v>2</v>
      </c>
    </row>
    <row r="103" spans="1:12" ht="12.75">
      <c r="A103" s="40" t="s">
        <v>471</v>
      </c>
      <c r="B103" s="40" t="s">
        <v>294</v>
      </c>
      <c r="C103" s="7" t="s">
        <v>113</v>
      </c>
      <c r="D103" s="7">
        <v>98</v>
      </c>
      <c r="E103" s="7"/>
      <c r="F103" s="7"/>
      <c r="G103" s="7"/>
      <c r="H103" s="7"/>
      <c r="I103" s="69"/>
      <c r="J103" s="69">
        <v>98</v>
      </c>
      <c r="K103" s="69">
        <v>98</v>
      </c>
      <c r="L103" s="67">
        <v>3</v>
      </c>
    </row>
    <row r="104" spans="1:12" ht="12.75">
      <c r="A104" s="40" t="s">
        <v>437</v>
      </c>
      <c r="B104" s="40" t="s">
        <v>153</v>
      </c>
      <c r="C104" s="41" t="s">
        <v>134</v>
      </c>
      <c r="D104" s="7">
        <v>97</v>
      </c>
      <c r="E104" s="7"/>
      <c r="F104" s="7"/>
      <c r="G104" s="7"/>
      <c r="H104" s="7"/>
      <c r="I104" s="67"/>
      <c r="J104" s="69">
        <v>97</v>
      </c>
      <c r="K104" s="69">
        <v>97</v>
      </c>
      <c r="L104" s="67">
        <v>4</v>
      </c>
    </row>
  </sheetData>
  <sheetProtection/>
  <mergeCells count="2">
    <mergeCell ref="A1:J1"/>
    <mergeCell ref="A2:D2"/>
  </mergeCells>
  <dataValidations count="2">
    <dataValidation type="list" allowBlank="1" showInputMessage="1" showErrorMessage="1" sqref="C92 C14:C26 C70:C80 C47:C53">
      <formula1>$D$191:$D$226</formula1>
    </dataValidation>
    <dataValidation type="list" allowBlank="1" showInputMessage="1" showErrorMessage="1" sqref="C4:C13 C57:C69 C95:C97 C29:C46 C84:C91 C101:C104">
      <formula1>$D$202:$D$237</formula1>
    </dataValidation>
  </dataValidations>
  <printOptions/>
  <pageMargins left="0.47" right="0.35" top="0.3" bottom="0.5" header="0.19" footer="0.21"/>
  <pageSetup horizontalDpi="600" verticalDpi="600" orientation="portrait" paperSize="9" scale="90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PageLayoutView="0" workbookViewId="0" topLeftCell="A1">
      <pane xSplit="5" topLeftCell="F1" activePane="topRight" state="frozen"/>
      <selection pane="topLeft" activeCell="A495" sqref="A495"/>
      <selection pane="topRight" activeCell="A1" sqref="A1"/>
    </sheetView>
  </sheetViews>
  <sheetFormatPr defaultColWidth="9.140625" defaultRowHeight="12.75"/>
  <cols>
    <col min="1" max="1" width="20.7109375" style="36" customWidth="1"/>
    <col min="2" max="2" width="6.8515625" style="36" customWidth="1"/>
    <col min="3" max="3" width="9.00390625" style="36" customWidth="1"/>
    <col min="4" max="4" width="25.00390625" style="36" customWidth="1"/>
    <col min="5" max="5" width="1.421875" style="36" customWidth="1"/>
    <col min="6" max="6" width="6.57421875" style="36" customWidth="1"/>
    <col min="7" max="7" width="7.28125" style="36" customWidth="1"/>
    <col min="8" max="8" width="6.140625" style="36" customWidth="1"/>
    <col min="9" max="9" width="7.28125" style="36" customWidth="1"/>
    <col min="10" max="10" width="5.8515625" style="36" customWidth="1"/>
    <col min="11" max="11" width="3.8515625" style="36" customWidth="1"/>
    <col min="12" max="12" width="8.00390625" style="36" customWidth="1"/>
    <col min="13" max="13" width="10.7109375" style="36" customWidth="1"/>
    <col min="14" max="15" width="7.57421875" style="36" customWidth="1"/>
    <col min="16" max="16384" width="9.140625" style="36" customWidth="1"/>
  </cols>
  <sheetData>
    <row r="1" spans="1:15" s="38" customFormat="1" ht="12.75">
      <c r="A1" s="56" t="s">
        <v>133</v>
      </c>
      <c r="B1" s="56"/>
      <c r="C1" s="56"/>
      <c r="D1" s="56"/>
      <c r="E1" s="56"/>
      <c r="F1" s="56"/>
      <c r="G1" s="56"/>
      <c r="H1" s="56"/>
      <c r="I1" s="56"/>
      <c r="J1" s="56"/>
      <c r="K1" s="47"/>
      <c r="L1" s="47"/>
      <c r="M1" s="47"/>
      <c r="N1" s="47"/>
      <c r="O1" s="47"/>
    </row>
    <row r="2" ht="12.75">
      <c r="A2" s="48"/>
    </row>
    <row r="3" spans="1:15" s="38" customFormat="1" ht="12.75">
      <c r="A3" s="47"/>
      <c r="B3" s="47"/>
      <c r="C3" s="47"/>
      <c r="D3" s="47"/>
      <c r="E3" s="47"/>
      <c r="F3" s="97" t="s">
        <v>125</v>
      </c>
      <c r="G3" s="98"/>
      <c r="H3" s="98"/>
      <c r="I3" s="98"/>
      <c r="J3" s="49"/>
      <c r="K3" s="50"/>
      <c r="L3" s="96" t="s">
        <v>12</v>
      </c>
      <c r="M3" s="96"/>
      <c r="N3" s="96"/>
      <c r="O3" s="96"/>
    </row>
    <row r="4" spans="1:15" s="38" customFormat="1" ht="38.25">
      <c r="A4" s="51" t="s">
        <v>0</v>
      </c>
      <c r="B4" s="51" t="s">
        <v>130</v>
      </c>
      <c r="C4" s="51" t="s">
        <v>2</v>
      </c>
      <c r="D4" s="51" t="s">
        <v>3</v>
      </c>
      <c r="E4" s="47"/>
      <c r="F4" s="52" t="s">
        <v>6</v>
      </c>
      <c r="G4" s="52" t="s">
        <v>84</v>
      </c>
      <c r="H4" s="52" t="s">
        <v>5</v>
      </c>
      <c r="I4" s="62" t="s">
        <v>69</v>
      </c>
      <c r="J4" s="81" t="s">
        <v>101</v>
      </c>
      <c r="K4" s="47"/>
      <c r="L4" s="85" t="s">
        <v>102</v>
      </c>
      <c r="M4" s="51" t="s">
        <v>13</v>
      </c>
      <c r="N4" s="88" t="s">
        <v>69</v>
      </c>
      <c r="O4" s="57" t="s">
        <v>104</v>
      </c>
    </row>
    <row r="5" spans="1:15" s="38" customFormat="1" ht="13.5" customHeight="1">
      <c r="A5" s="40" t="s">
        <v>306</v>
      </c>
      <c r="B5" s="40" t="s">
        <v>307</v>
      </c>
      <c r="C5" s="40" t="s">
        <v>46</v>
      </c>
      <c r="D5" s="41" t="s">
        <v>127</v>
      </c>
      <c r="E5" s="36"/>
      <c r="F5" s="41">
        <v>1</v>
      </c>
      <c r="G5" s="54">
        <v>300</v>
      </c>
      <c r="H5" s="43">
        <v>31.51</v>
      </c>
      <c r="I5" s="7"/>
      <c r="J5" s="7"/>
      <c r="K5" s="42"/>
      <c r="L5" s="41">
        <v>1</v>
      </c>
      <c r="M5" s="89">
        <v>300</v>
      </c>
      <c r="N5" s="41">
        <v>0</v>
      </c>
      <c r="O5" s="54">
        <v>300</v>
      </c>
    </row>
    <row r="6" spans="1:15" ht="13.5" customHeight="1">
      <c r="A6" s="7" t="s">
        <v>427</v>
      </c>
      <c r="B6" s="7" t="s">
        <v>196</v>
      </c>
      <c r="C6" s="7" t="s">
        <v>46</v>
      </c>
      <c r="D6" s="41" t="s">
        <v>18</v>
      </c>
      <c r="F6" s="41">
        <v>2</v>
      </c>
      <c r="G6" s="54">
        <v>299</v>
      </c>
      <c r="H6" s="43">
        <v>32.01</v>
      </c>
      <c r="I6" s="7"/>
      <c r="J6" s="7"/>
      <c r="K6" s="42"/>
      <c r="L6" s="41">
        <v>2</v>
      </c>
      <c r="M6" s="89">
        <v>299</v>
      </c>
      <c r="N6" s="41">
        <v>0</v>
      </c>
      <c r="O6" s="54">
        <v>299</v>
      </c>
    </row>
    <row r="7" spans="1:15" ht="13.5" customHeight="1">
      <c r="A7" s="7" t="s">
        <v>244</v>
      </c>
      <c r="B7" s="7" t="s">
        <v>323</v>
      </c>
      <c r="C7" s="7" t="s">
        <v>46</v>
      </c>
      <c r="D7" s="41" t="s">
        <v>18</v>
      </c>
      <c r="F7" s="41">
        <v>3</v>
      </c>
      <c r="G7" s="54">
        <v>298</v>
      </c>
      <c r="H7" s="43">
        <v>32.12</v>
      </c>
      <c r="I7" s="7"/>
      <c r="J7" s="7"/>
      <c r="K7" s="42"/>
      <c r="L7" s="41">
        <v>3</v>
      </c>
      <c r="M7" s="89">
        <v>298</v>
      </c>
      <c r="N7" s="41">
        <v>0</v>
      </c>
      <c r="O7" s="54">
        <v>298</v>
      </c>
    </row>
    <row r="8" spans="1:15" ht="13.5" customHeight="1">
      <c r="A8" s="40" t="s">
        <v>315</v>
      </c>
      <c r="B8" s="40" t="s">
        <v>184</v>
      </c>
      <c r="C8" s="40" t="s">
        <v>46</v>
      </c>
      <c r="D8" s="41" t="s">
        <v>16</v>
      </c>
      <c r="F8" s="41">
        <v>4</v>
      </c>
      <c r="G8" s="54">
        <v>297</v>
      </c>
      <c r="H8" s="43">
        <v>32.28</v>
      </c>
      <c r="I8" s="7"/>
      <c r="J8" s="7"/>
      <c r="K8" s="42"/>
      <c r="L8" s="41">
        <v>4</v>
      </c>
      <c r="M8" s="89">
        <v>297</v>
      </c>
      <c r="N8" s="41">
        <v>0</v>
      </c>
      <c r="O8" s="54">
        <v>297</v>
      </c>
    </row>
    <row r="9" spans="1:15" ht="13.5" customHeight="1">
      <c r="A9" s="7" t="s">
        <v>460</v>
      </c>
      <c r="B9" s="7" t="s">
        <v>307</v>
      </c>
      <c r="C9" s="7" t="s">
        <v>56</v>
      </c>
      <c r="D9" s="41" t="s">
        <v>129</v>
      </c>
      <c r="F9" s="41">
        <v>5</v>
      </c>
      <c r="G9" s="54">
        <v>296</v>
      </c>
      <c r="H9" s="43">
        <v>33.33</v>
      </c>
      <c r="I9" s="7">
        <v>100</v>
      </c>
      <c r="J9" s="7">
        <v>200</v>
      </c>
      <c r="K9" s="42"/>
      <c r="L9" s="41">
        <v>5</v>
      </c>
      <c r="M9" s="89">
        <v>296</v>
      </c>
      <c r="N9" s="41">
        <v>100</v>
      </c>
      <c r="O9" s="54">
        <v>296</v>
      </c>
    </row>
    <row r="10" spans="1:15" ht="13.5" customHeight="1">
      <c r="A10" s="7" t="s">
        <v>429</v>
      </c>
      <c r="B10" s="7" t="s">
        <v>289</v>
      </c>
      <c r="C10" s="7" t="s">
        <v>46</v>
      </c>
      <c r="D10" s="41" t="s">
        <v>112</v>
      </c>
      <c r="F10" s="41">
        <v>6</v>
      </c>
      <c r="G10" s="54">
        <v>295</v>
      </c>
      <c r="H10" s="43">
        <v>34.09</v>
      </c>
      <c r="I10" s="7"/>
      <c r="J10" s="7"/>
      <c r="K10" s="42"/>
      <c r="L10" s="41">
        <v>6</v>
      </c>
      <c r="M10" s="89">
        <v>295</v>
      </c>
      <c r="N10" s="41">
        <v>0</v>
      </c>
      <c r="O10" s="54">
        <v>295</v>
      </c>
    </row>
    <row r="11" spans="1:15" s="38" customFormat="1" ht="13.5" customHeight="1">
      <c r="A11" s="7" t="s">
        <v>295</v>
      </c>
      <c r="B11" s="7" t="s">
        <v>183</v>
      </c>
      <c r="C11" s="40" t="s">
        <v>46</v>
      </c>
      <c r="D11" s="41" t="s">
        <v>25</v>
      </c>
      <c r="E11" s="42"/>
      <c r="F11" s="41">
        <v>7</v>
      </c>
      <c r="G11" s="54">
        <v>294</v>
      </c>
      <c r="H11" s="43">
        <v>34.13</v>
      </c>
      <c r="I11" s="7"/>
      <c r="J11" s="7"/>
      <c r="K11" s="42"/>
      <c r="L11" s="41">
        <v>7</v>
      </c>
      <c r="M11" s="89">
        <v>294</v>
      </c>
      <c r="N11" s="41">
        <v>0</v>
      </c>
      <c r="O11" s="54">
        <v>294</v>
      </c>
    </row>
    <row r="12" spans="1:15" ht="13.5" customHeight="1">
      <c r="A12" s="40" t="s">
        <v>302</v>
      </c>
      <c r="B12" s="40" t="s">
        <v>303</v>
      </c>
      <c r="C12" s="40" t="s">
        <v>46</v>
      </c>
      <c r="D12" s="41" t="s">
        <v>16</v>
      </c>
      <c r="F12" s="41">
        <v>8</v>
      </c>
      <c r="G12" s="54">
        <v>293</v>
      </c>
      <c r="H12" s="43">
        <v>34.19</v>
      </c>
      <c r="I12" s="7"/>
      <c r="J12" s="7"/>
      <c r="K12" s="42"/>
      <c r="L12" s="41">
        <v>8</v>
      </c>
      <c r="M12" s="89">
        <v>293</v>
      </c>
      <c r="N12" s="41">
        <v>0</v>
      </c>
      <c r="O12" s="54">
        <v>293</v>
      </c>
    </row>
    <row r="13" spans="1:15" ht="13.5" customHeight="1">
      <c r="A13" s="40" t="s">
        <v>300</v>
      </c>
      <c r="B13" s="40" t="s">
        <v>301</v>
      </c>
      <c r="C13" s="40" t="s">
        <v>46</v>
      </c>
      <c r="D13" s="41" t="s">
        <v>25</v>
      </c>
      <c r="F13" s="41">
        <v>9</v>
      </c>
      <c r="G13" s="54">
        <v>292</v>
      </c>
      <c r="H13" s="43">
        <v>34.27</v>
      </c>
      <c r="I13" s="7"/>
      <c r="J13" s="7"/>
      <c r="K13" s="42"/>
      <c r="L13" s="41">
        <v>9</v>
      </c>
      <c r="M13" s="89">
        <v>292</v>
      </c>
      <c r="N13" s="41">
        <v>0</v>
      </c>
      <c r="O13" s="54">
        <v>292</v>
      </c>
    </row>
    <row r="14" spans="1:15" s="38" customFormat="1" ht="13.5" customHeight="1">
      <c r="A14" s="7" t="s">
        <v>538</v>
      </c>
      <c r="B14" s="7" t="s">
        <v>206</v>
      </c>
      <c r="C14" s="7" t="s">
        <v>46</v>
      </c>
      <c r="D14" s="41" t="s">
        <v>22</v>
      </c>
      <c r="E14" s="36"/>
      <c r="F14" s="41">
        <v>10</v>
      </c>
      <c r="G14" s="54">
        <v>291</v>
      </c>
      <c r="H14" s="43">
        <v>34.36</v>
      </c>
      <c r="I14" s="7"/>
      <c r="J14" s="7"/>
      <c r="K14" s="42"/>
      <c r="L14" s="41">
        <v>10</v>
      </c>
      <c r="M14" s="89">
        <v>291</v>
      </c>
      <c r="N14" s="41">
        <v>0</v>
      </c>
      <c r="O14" s="54">
        <v>291</v>
      </c>
    </row>
    <row r="15" spans="1:15" ht="13.5" customHeight="1">
      <c r="A15" s="7" t="s">
        <v>374</v>
      </c>
      <c r="B15" s="7" t="s">
        <v>197</v>
      </c>
      <c r="C15" s="7" t="s">
        <v>57</v>
      </c>
      <c r="D15" s="41" t="s">
        <v>16</v>
      </c>
      <c r="F15" s="41">
        <v>11</v>
      </c>
      <c r="G15" s="54">
        <v>290</v>
      </c>
      <c r="H15" s="43">
        <v>34.41</v>
      </c>
      <c r="I15" s="7">
        <v>100</v>
      </c>
      <c r="J15" s="7">
        <v>199</v>
      </c>
      <c r="K15" s="42"/>
      <c r="L15" s="41">
        <v>11</v>
      </c>
      <c r="M15" s="89">
        <v>290</v>
      </c>
      <c r="N15" s="41">
        <v>100</v>
      </c>
      <c r="O15" s="54">
        <v>290</v>
      </c>
    </row>
    <row r="16" spans="1:15" ht="13.5" customHeight="1">
      <c r="A16" s="40" t="s">
        <v>274</v>
      </c>
      <c r="B16" s="40" t="s">
        <v>237</v>
      </c>
      <c r="C16" s="40" t="s">
        <v>46</v>
      </c>
      <c r="D16" s="41" t="s">
        <v>22</v>
      </c>
      <c r="F16" s="41">
        <v>12</v>
      </c>
      <c r="G16" s="54">
        <v>289</v>
      </c>
      <c r="H16" s="43">
        <v>34.51</v>
      </c>
      <c r="I16" s="7"/>
      <c r="J16" s="7"/>
      <c r="K16" s="42"/>
      <c r="L16" s="41">
        <v>12</v>
      </c>
      <c r="M16" s="89">
        <v>289</v>
      </c>
      <c r="N16" s="41">
        <v>0</v>
      </c>
      <c r="O16" s="54">
        <v>289</v>
      </c>
    </row>
    <row r="17" spans="1:15" s="38" customFormat="1" ht="13.5" customHeight="1">
      <c r="A17" s="40" t="s">
        <v>310</v>
      </c>
      <c r="B17" s="40" t="s">
        <v>251</v>
      </c>
      <c r="C17" s="40" t="s">
        <v>46</v>
      </c>
      <c r="D17" s="41" t="s">
        <v>117</v>
      </c>
      <c r="E17" s="36"/>
      <c r="F17" s="41">
        <v>13</v>
      </c>
      <c r="G17" s="54">
        <v>288</v>
      </c>
      <c r="H17" s="43">
        <v>34.59</v>
      </c>
      <c r="I17" s="7"/>
      <c r="J17" s="7"/>
      <c r="K17" s="42"/>
      <c r="L17" s="41">
        <v>13</v>
      </c>
      <c r="M17" s="89">
        <v>288</v>
      </c>
      <c r="N17" s="41">
        <v>0</v>
      </c>
      <c r="O17" s="54">
        <v>288</v>
      </c>
    </row>
    <row r="18" spans="1:15" s="38" customFormat="1" ht="13.5" customHeight="1">
      <c r="A18" s="40" t="s">
        <v>145</v>
      </c>
      <c r="B18" s="40" t="s">
        <v>160</v>
      </c>
      <c r="C18" s="40" t="s">
        <v>46</v>
      </c>
      <c r="D18" s="41" t="s">
        <v>42</v>
      </c>
      <c r="E18" s="36"/>
      <c r="F18" s="41">
        <v>14</v>
      </c>
      <c r="G18" s="54">
        <v>287</v>
      </c>
      <c r="H18" s="43">
        <v>35.03</v>
      </c>
      <c r="I18" s="7"/>
      <c r="J18" s="7"/>
      <c r="K18" s="42"/>
      <c r="L18" s="41">
        <v>14</v>
      </c>
      <c r="M18" s="89">
        <v>287</v>
      </c>
      <c r="N18" s="41">
        <v>0</v>
      </c>
      <c r="O18" s="54">
        <v>287</v>
      </c>
    </row>
    <row r="19" spans="1:15" ht="13.5" customHeight="1">
      <c r="A19" s="40" t="s">
        <v>270</v>
      </c>
      <c r="B19" s="40" t="s">
        <v>168</v>
      </c>
      <c r="C19" s="40" t="s">
        <v>46</v>
      </c>
      <c r="D19" s="41" t="s">
        <v>25</v>
      </c>
      <c r="E19" s="42"/>
      <c r="F19" s="41">
        <v>15</v>
      </c>
      <c r="G19" s="54">
        <v>286</v>
      </c>
      <c r="H19" s="43">
        <v>35.05</v>
      </c>
      <c r="I19" s="7"/>
      <c r="J19" s="7"/>
      <c r="K19" s="42"/>
      <c r="L19" s="41">
        <v>15</v>
      </c>
      <c r="M19" s="89">
        <v>286</v>
      </c>
      <c r="N19" s="41">
        <v>0</v>
      </c>
      <c r="O19" s="54">
        <v>286</v>
      </c>
    </row>
    <row r="20" spans="1:15" s="38" customFormat="1" ht="13.5" customHeight="1">
      <c r="A20" s="40" t="s">
        <v>285</v>
      </c>
      <c r="B20" s="40" t="s">
        <v>286</v>
      </c>
      <c r="C20" s="40" t="s">
        <v>46</v>
      </c>
      <c r="D20" s="41" t="s">
        <v>25</v>
      </c>
      <c r="E20" s="36"/>
      <c r="F20" s="41">
        <v>16</v>
      </c>
      <c r="G20" s="54">
        <v>285</v>
      </c>
      <c r="H20" s="43">
        <v>35.14</v>
      </c>
      <c r="I20" s="7"/>
      <c r="J20" s="7"/>
      <c r="K20" s="42"/>
      <c r="L20" s="41">
        <v>16</v>
      </c>
      <c r="M20" s="89">
        <v>285</v>
      </c>
      <c r="N20" s="41">
        <v>0</v>
      </c>
      <c r="O20" s="54">
        <v>285</v>
      </c>
    </row>
    <row r="21" spans="1:15" s="38" customFormat="1" ht="13.5" customHeight="1">
      <c r="A21" s="7" t="s">
        <v>535</v>
      </c>
      <c r="B21" s="7" t="s">
        <v>534</v>
      </c>
      <c r="C21" s="7" t="s">
        <v>46</v>
      </c>
      <c r="D21" s="41" t="s">
        <v>118</v>
      </c>
      <c r="E21" s="36"/>
      <c r="F21" s="41">
        <v>17</v>
      </c>
      <c r="G21" s="54"/>
      <c r="H21" s="43">
        <v>35.15</v>
      </c>
      <c r="I21" s="7"/>
      <c r="J21" s="7"/>
      <c r="K21" s="42"/>
      <c r="L21" s="41">
        <v>171</v>
      </c>
      <c r="M21" s="89">
        <v>0</v>
      </c>
      <c r="N21" s="41">
        <v>0</v>
      </c>
      <c r="O21" s="54">
        <v>0</v>
      </c>
    </row>
    <row r="22" spans="1:15" ht="13.5" customHeight="1">
      <c r="A22" s="7" t="s">
        <v>417</v>
      </c>
      <c r="B22" s="7" t="s">
        <v>197</v>
      </c>
      <c r="C22" s="7" t="s">
        <v>46</v>
      </c>
      <c r="D22" s="41" t="s">
        <v>43</v>
      </c>
      <c r="F22" s="41">
        <v>18</v>
      </c>
      <c r="G22" s="54">
        <v>284</v>
      </c>
      <c r="H22" s="43">
        <v>35.17</v>
      </c>
      <c r="I22" s="7"/>
      <c r="J22" s="7"/>
      <c r="K22" s="42"/>
      <c r="L22" s="41">
        <v>17</v>
      </c>
      <c r="M22" s="89">
        <v>284</v>
      </c>
      <c r="N22" s="41">
        <v>0</v>
      </c>
      <c r="O22" s="54">
        <v>284</v>
      </c>
    </row>
    <row r="23" spans="1:15" ht="13.5" customHeight="1">
      <c r="A23" s="7" t="s">
        <v>376</v>
      </c>
      <c r="B23" s="7" t="s">
        <v>283</v>
      </c>
      <c r="C23" s="7" t="s">
        <v>56</v>
      </c>
      <c r="D23" s="41" t="s">
        <v>118</v>
      </c>
      <c r="F23" s="41">
        <v>19</v>
      </c>
      <c r="G23" s="54"/>
      <c r="H23" s="43">
        <v>35.21</v>
      </c>
      <c r="I23" s="7"/>
      <c r="J23" s="7"/>
      <c r="K23" s="42"/>
      <c r="L23" s="41">
        <v>171</v>
      </c>
      <c r="M23" s="89">
        <v>0</v>
      </c>
      <c r="N23" s="41">
        <v>0</v>
      </c>
      <c r="O23" s="54">
        <v>0</v>
      </c>
    </row>
    <row r="24" spans="1:15" ht="13.5" customHeight="1">
      <c r="A24" s="7" t="s">
        <v>457</v>
      </c>
      <c r="B24" s="7" t="s">
        <v>313</v>
      </c>
      <c r="C24" s="7" t="s">
        <v>56</v>
      </c>
      <c r="D24" s="41" t="s">
        <v>18</v>
      </c>
      <c r="F24" s="41">
        <v>20</v>
      </c>
      <c r="G24" s="54">
        <v>283</v>
      </c>
      <c r="H24" s="43">
        <v>35.23</v>
      </c>
      <c r="I24" s="7">
        <v>99</v>
      </c>
      <c r="J24" s="7">
        <v>198</v>
      </c>
      <c r="K24" s="42"/>
      <c r="L24" s="41">
        <v>18</v>
      </c>
      <c r="M24" s="89">
        <v>283</v>
      </c>
      <c r="N24" s="41">
        <v>99</v>
      </c>
      <c r="O24" s="54">
        <v>283</v>
      </c>
    </row>
    <row r="25" spans="1:15" s="38" customFormat="1" ht="13.5" customHeight="1">
      <c r="A25" s="40" t="s">
        <v>236</v>
      </c>
      <c r="B25" s="40" t="s">
        <v>200</v>
      </c>
      <c r="C25" s="40" t="s">
        <v>46</v>
      </c>
      <c r="D25" s="41" t="s">
        <v>127</v>
      </c>
      <c r="E25" s="36"/>
      <c r="F25" s="41">
        <v>21</v>
      </c>
      <c r="G25" s="54">
        <v>282</v>
      </c>
      <c r="H25" s="43">
        <v>35.31</v>
      </c>
      <c r="I25" s="7"/>
      <c r="J25" s="7"/>
      <c r="K25" s="42"/>
      <c r="L25" s="41">
        <v>19</v>
      </c>
      <c r="M25" s="89">
        <v>282</v>
      </c>
      <c r="N25" s="41">
        <v>0</v>
      </c>
      <c r="O25" s="54">
        <v>282</v>
      </c>
    </row>
    <row r="26" spans="1:15" ht="13.5" customHeight="1">
      <c r="A26" s="7" t="s">
        <v>368</v>
      </c>
      <c r="B26" s="7" t="s">
        <v>369</v>
      </c>
      <c r="C26" s="7" t="s">
        <v>56</v>
      </c>
      <c r="D26" s="41" t="s">
        <v>16</v>
      </c>
      <c r="F26" s="41">
        <v>22</v>
      </c>
      <c r="G26" s="54">
        <v>281</v>
      </c>
      <c r="H26" s="43">
        <v>35.45</v>
      </c>
      <c r="I26" s="7">
        <v>98</v>
      </c>
      <c r="J26" s="7">
        <v>197</v>
      </c>
      <c r="K26" s="42"/>
      <c r="L26" s="41">
        <v>20</v>
      </c>
      <c r="M26" s="89">
        <v>281</v>
      </c>
      <c r="N26" s="41">
        <v>98</v>
      </c>
      <c r="O26" s="54">
        <v>281</v>
      </c>
    </row>
    <row r="27" spans="1:15" ht="13.5" customHeight="1">
      <c r="A27" s="7" t="s">
        <v>325</v>
      </c>
      <c r="B27" s="7" t="s">
        <v>312</v>
      </c>
      <c r="C27" s="7" t="s">
        <v>46</v>
      </c>
      <c r="D27" s="41" t="s">
        <v>34</v>
      </c>
      <c r="F27" s="41">
        <v>23</v>
      </c>
      <c r="G27" s="54">
        <v>280</v>
      </c>
      <c r="H27" s="43">
        <v>35.51</v>
      </c>
      <c r="I27" s="7"/>
      <c r="J27" s="7"/>
      <c r="K27" s="42"/>
      <c r="L27" s="41">
        <v>21</v>
      </c>
      <c r="M27" s="89">
        <v>280</v>
      </c>
      <c r="N27" s="41">
        <v>0</v>
      </c>
      <c r="O27" s="54">
        <v>280</v>
      </c>
    </row>
    <row r="28" spans="1:15" s="38" customFormat="1" ht="13.5" customHeight="1">
      <c r="A28" s="7" t="s">
        <v>278</v>
      </c>
      <c r="B28" s="7" t="s">
        <v>279</v>
      </c>
      <c r="C28" s="7" t="s">
        <v>46</v>
      </c>
      <c r="D28" s="41" t="s">
        <v>16</v>
      </c>
      <c r="E28" s="36"/>
      <c r="F28" s="41">
        <v>24</v>
      </c>
      <c r="G28" s="54">
        <v>279</v>
      </c>
      <c r="H28" s="43">
        <v>35.55</v>
      </c>
      <c r="I28" s="7"/>
      <c r="J28" s="7"/>
      <c r="K28" s="42"/>
      <c r="L28" s="41">
        <v>22</v>
      </c>
      <c r="M28" s="89">
        <v>279</v>
      </c>
      <c r="N28" s="41">
        <v>0</v>
      </c>
      <c r="O28" s="54">
        <v>279</v>
      </c>
    </row>
    <row r="29" spans="1:15" ht="13.5" customHeight="1">
      <c r="A29" s="7" t="s">
        <v>435</v>
      </c>
      <c r="B29" s="7" t="s">
        <v>388</v>
      </c>
      <c r="C29" s="7" t="s">
        <v>46</v>
      </c>
      <c r="D29" s="41" t="s">
        <v>18</v>
      </c>
      <c r="E29" s="42"/>
      <c r="F29" s="41">
        <v>25</v>
      </c>
      <c r="G29" s="54">
        <v>278</v>
      </c>
      <c r="H29" s="43">
        <v>35.56</v>
      </c>
      <c r="I29" s="7"/>
      <c r="J29" s="7"/>
      <c r="K29" s="42"/>
      <c r="L29" s="41">
        <v>23</v>
      </c>
      <c r="M29" s="89">
        <v>278</v>
      </c>
      <c r="N29" s="41">
        <v>0</v>
      </c>
      <c r="O29" s="54">
        <v>278</v>
      </c>
    </row>
    <row r="30" spans="1:15" s="38" customFormat="1" ht="13.5" customHeight="1">
      <c r="A30" s="40" t="s">
        <v>261</v>
      </c>
      <c r="B30" s="40" t="s">
        <v>192</v>
      </c>
      <c r="C30" s="40" t="s">
        <v>46</v>
      </c>
      <c r="D30" s="41" t="s">
        <v>26</v>
      </c>
      <c r="E30" s="36"/>
      <c r="F30" s="41">
        <v>26</v>
      </c>
      <c r="G30" s="54">
        <v>277</v>
      </c>
      <c r="H30" s="43">
        <v>36.02</v>
      </c>
      <c r="I30" s="7"/>
      <c r="J30" s="7"/>
      <c r="K30" s="42"/>
      <c r="L30" s="41">
        <v>24</v>
      </c>
      <c r="M30" s="89">
        <v>277</v>
      </c>
      <c r="N30" s="41">
        <v>0</v>
      </c>
      <c r="O30" s="54">
        <v>277</v>
      </c>
    </row>
    <row r="31" spans="1:15" ht="13.5" customHeight="1">
      <c r="A31" s="40" t="s">
        <v>326</v>
      </c>
      <c r="B31" s="40" t="s">
        <v>239</v>
      </c>
      <c r="C31" s="40" t="s">
        <v>46</v>
      </c>
      <c r="D31" s="41" t="s">
        <v>16</v>
      </c>
      <c r="F31" s="41">
        <v>27</v>
      </c>
      <c r="G31" s="54">
        <v>276</v>
      </c>
      <c r="H31" s="43">
        <v>36.04</v>
      </c>
      <c r="I31" s="7"/>
      <c r="J31" s="7"/>
      <c r="K31" s="42"/>
      <c r="L31" s="41">
        <v>25</v>
      </c>
      <c r="M31" s="89">
        <v>276</v>
      </c>
      <c r="N31" s="41">
        <v>0</v>
      </c>
      <c r="O31" s="54">
        <v>276</v>
      </c>
    </row>
    <row r="32" spans="1:15" ht="13.5" customHeight="1">
      <c r="A32" s="7" t="s">
        <v>282</v>
      </c>
      <c r="B32" s="7" t="s">
        <v>251</v>
      </c>
      <c r="C32" s="40" t="s">
        <v>46</v>
      </c>
      <c r="D32" s="41" t="s">
        <v>25</v>
      </c>
      <c r="E32" s="42"/>
      <c r="F32" s="41">
        <v>28</v>
      </c>
      <c r="G32" s="54">
        <v>275</v>
      </c>
      <c r="H32" s="43">
        <v>36.29</v>
      </c>
      <c r="I32" s="7"/>
      <c r="J32" s="7"/>
      <c r="K32" s="42"/>
      <c r="L32" s="41">
        <v>26</v>
      </c>
      <c r="M32" s="89">
        <v>275</v>
      </c>
      <c r="N32" s="41">
        <v>0</v>
      </c>
      <c r="O32" s="54">
        <v>275</v>
      </c>
    </row>
    <row r="33" spans="1:15" ht="13.5" customHeight="1">
      <c r="A33" s="7" t="s">
        <v>536</v>
      </c>
      <c r="B33" s="7" t="s">
        <v>142</v>
      </c>
      <c r="C33" s="7" t="s">
        <v>46</v>
      </c>
      <c r="D33" s="41" t="s">
        <v>22</v>
      </c>
      <c r="F33" s="41">
        <v>29</v>
      </c>
      <c r="G33" s="54">
        <v>274</v>
      </c>
      <c r="H33" s="43">
        <v>36.4</v>
      </c>
      <c r="I33" s="7"/>
      <c r="J33" s="7"/>
      <c r="K33" s="42"/>
      <c r="L33" s="41">
        <v>27</v>
      </c>
      <c r="M33" s="89">
        <v>274</v>
      </c>
      <c r="N33" s="41">
        <v>0</v>
      </c>
      <c r="O33" s="54">
        <v>274</v>
      </c>
    </row>
    <row r="34" spans="1:15" s="38" customFormat="1" ht="13.5" customHeight="1">
      <c r="A34" s="7" t="s">
        <v>547</v>
      </c>
      <c r="B34" s="7" t="s">
        <v>296</v>
      </c>
      <c r="C34" s="7" t="s">
        <v>46</v>
      </c>
      <c r="D34" s="41" t="s">
        <v>16</v>
      </c>
      <c r="E34" s="36"/>
      <c r="F34" s="41">
        <v>30</v>
      </c>
      <c r="G34" s="54">
        <v>273</v>
      </c>
      <c r="H34" s="43">
        <v>36.49</v>
      </c>
      <c r="I34" s="7"/>
      <c r="J34" s="7"/>
      <c r="K34" s="42"/>
      <c r="L34" s="41">
        <v>28</v>
      </c>
      <c r="M34" s="89">
        <v>273</v>
      </c>
      <c r="N34" s="41">
        <v>0</v>
      </c>
      <c r="O34" s="54">
        <v>273</v>
      </c>
    </row>
    <row r="35" spans="1:15" ht="13.5" customHeight="1">
      <c r="A35" s="7" t="s">
        <v>180</v>
      </c>
      <c r="B35" s="7" t="s">
        <v>239</v>
      </c>
      <c r="C35" s="7" t="s">
        <v>56</v>
      </c>
      <c r="D35" s="41" t="s">
        <v>113</v>
      </c>
      <c r="F35" s="41">
        <v>31</v>
      </c>
      <c r="G35" s="54">
        <v>272</v>
      </c>
      <c r="H35" s="43">
        <v>36.51</v>
      </c>
      <c r="I35" s="7">
        <v>97</v>
      </c>
      <c r="J35" s="7">
        <v>196</v>
      </c>
      <c r="K35" s="42"/>
      <c r="L35" s="41">
        <v>29</v>
      </c>
      <c r="M35" s="89">
        <v>272</v>
      </c>
      <c r="N35" s="41">
        <v>97</v>
      </c>
      <c r="O35" s="54">
        <v>272</v>
      </c>
    </row>
    <row r="36" spans="1:15" s="38" customFormat="1" ht="13.5" customHeight="1">
      <c r="A36" s="7" t="s">
        <v>354</v>
      </c>
      <c r="B36" s="7" t="s">
        <v>294</v>
      </c>
      <c r="C36" s="7" t="s">
        <v>57</v>
      </c>
      <c r="D36" s="41" t="s">
        <v>34</v>
      </c>
      <c r="E36" s="36"/>
      <c r="F36" s="41">
        <v>32</v>
      </c>
      <c r="G36" s="54">
        <v>271</v>
      </c>
      <c r="H36" s="43">
        <v>37.05</v>
      </c>
      <c r="I36" s="7">
        <v>99</v>
      </c>
      <c r="J36" s="7">
        <v>195</v>
      </c>
      <c r="K36" s="42"/>
      <c r="L36" s="41">
        <v>30</v>
      </c>
      <c r="M36" s="89">
        <v>271</v>
      </c>
      <c r="N36" s="41">
        <v>99</v>
      </c>
      <c r="O36" s="54">
        <v>271</v>
      </c>
    </row>
    <row r="37" spans="1:15" ht="13.5" customHeight="1">
      <c r="A37" s="7" t="s">
        <v>385</v>
      </c>
      <c r="B37" s="7" t="s">
        <v>332</v>
      </c>
      <c r="C37" s="7" t="s">
        <v>57</v>
      </c>
      <c r="D37" s="41" t="s">
        <v>128</v>
      </c>
      <c r="F37" s="41">
        <v>33</v>
      </c>
      <c r="G37" s="54">
        <v>270</v>
      </c>
      <c r="H37" s="43">
        <v>37.09</v>
      </c>
      <c r="I37" s="7">
        <v>98</v>
      </c>
      <c r="J37" s="7">
        <v>194</v>
      </c>
      <c r="K37" s="42"/>
      <c r="L37" s="41">
        <v>31</v>
      </c>
      <c r="M37" s="89">
        <v>270</v>
      </c>
      <c r="N37" s="41">
        <v>98</v>
      </c>
      <c r="O37" s="54">
        <v>270</v>
      </c>
    </row>
    <row r="38" spans="1:15" s="38" customFormat="1" ht="13.5" customHeight="1">
      <c r="A38" s="7" t="s">
        <v>542</v>
      </c>
      <c r="B38" s="7" t="s">
        <v>216</v>
      </c>
      <c r="C38" s="7" t="s">
        <v>46</v>
      </c>
      <c r="D38" s="41" t="s">
        <v>25</v>
      </c>
      <c r="E38" s="36"/>
      <c r="F38" s="41">
        <v>34</v>
      </c>
      <c r="G38" s="54">
        <v>269</v>
      </c>
      <c r="H38" s="43">
        <v>37.19</v>
      </c>
      <c r="I38" s="7"/>
      <c r="J38" s="7"/>
      <c r="K38" s="42"/>
      <c r="L38" s="41">
        <v>32</v>
      </c>
      <c r="M38" s="89">
        <v>269</v>
      </c>
      <c r="N38" s="41">
        <v>0</v>
      </c>
      <c r="O38" s="54">
        <v>269</v>
      </c>
    </row>
    <row r="39" spans="1:15" s="38" customFormat="1" ht="13.5" customHeight="1">
      <c r="A39" s="7" t="s">
        <v>552</v>
      </c>
      <c r="B39" s="7" t="s">
        <v>553</v>
      </c>
      <c r="C39" s="7" t="s">
        <v>46</v>
      </c>
      <c r="D39" s="41" t="s">
        <v>34</v>
      </c>
      <c r="E39" s="36"/>
      <c r="F39" s="41">
        <v>35</v>
      </c>
      <c r="G39" s="54">
        <v>268</v>
      </c>
      <c r="H39" s="43">
        <v>37.21</v>
      </c>
      <c r="I39" s="7"/>
      <c r="J39" s="7"/>
      <c r="K39" s="42"/>
      <c r="L39" s="41">
        <v>33</v>
      </c>
      <c r="M39" s="89">
        <v>268</v>
      </c>
      <c r="N39" s="41">
        <v>0</v>
      </c>
      <c r="O39" s="54">
        <v>268</v>
      </c>
    </row>
    <row r="40" spans="1:15" ht="13.5" customHeight="1">
      <c r="A40" s="7" t="s">
        <v>554</v>
      </c>
      <c r="B40" s="7" t="s">
        <v>183</v>
      </c>
      <c r="C40" s="7" t="s">
        <v>56</v>
      </c>
      <c r="D40" s="41" t="s">
        <v>43</v>
      </c>
      <c r="F40" s="41">
        <v>36</v>
      </c>
      <c r="G40" s="54">
        <v>267</v>
      </c>
      <c r="H40" s="43">
        <v>37.33</v>
      </c>
      <c r="I40" s="7">
        <v>96</v>
      </c>
      <c r="J40" s="7">
        <v>193</v>
      </c>
      <c r="K40" s="42"/>
      <c r="L40" s="41">
        <v>34</v>
      </c>
      <c r="M40" s="89">
        <v>267</v>
      </c>
      <c r="N40" s="41">
        <v>96</v>
      </c>
      <c r="O40" s="54">
        <v>267</v>
      </c>
    </row>
    <row r="41" spans="1:15" ht="13.5" customHeight="1">
      <c r="A41" s="7" t="s">
        <v>353</v>
      </c>
      <c r="B41" s="7" t="s">
        <v>289</v>
      </c>
      <c r="C41" s="7" t="s">
        <v>58</v>
      </c>
      <c r="D41" s="41" t="s">
        <v>22</v>
      </c>
      <c r="F41" s="41">
        <v>37</v>
      </c>
      <c r="G41" s="54">
        <v>266</v>
      </c>
      <c r="H41" s="43">
        <v>37.4</v>
      </c>
      <c r="I41" s="7">
        <v>100</v>
      </c>
      <c r="J41" s="7">
        <v>192</v>
      </c>
      <c r="K41" s="42"/>
      <c r="L41" s="41">
        <v>35</v>
      </c>
      <c r="M41" s="89">
        <v>266</v>
      </c>
      <c r="N41" s="41">
        <v>100</v>
      </c>
      <c r="O41" s="54">
        <v>266</v>
      </c>
    </row>
    <row r="42" spans="1:15" ht="13.5" customHeight="1">
      <c r="A42" s="7" t="s">
        <v>449</v>
      </c>
      <c r="B42" s="7" t="s">
        <v>450</v>
      </c>
      <c r="C42" s="7" t="s">
        <v>56</v>
      </c>
      <c r="D42" s="41" t="s">
        <v>18</v>
      </c>
      <c r="E42" s="42"/>
      <c r="F42" s="41">
        <v>38</v>
      </c>
      <c r="G42" s="54">
        <v>265</v>
      </c>
      <c r="H42" s="43">
        <v>37.52</v>
      </c>
      <c r="I42" s="7">
        <v>95</v>
      </c>
      <c r="J42" s="7">
        <v>191</v>
      </c>
      <c r="K42" s="42"/>
      <c r="L42" s="41">
        <v>36</v>
      </c>
      <c r="M42" s="89">
        <v>265</v>
      </c>
      <c r="N42" s="41">
        <v>95</v>
      </c>
      <c r="O42" s="54">
        <v>265</v>
      </c>
    </row>
    <row r="43" spans="1:15" ht="13.5" customHeight="1">
      <c r="A43" s="7" t="s">
        <v>433</v>
      </c>
      <c r="B43" s="7" t="s">
        <v>246</v>
      </c>
      <c r="C43" s="7" t="s">
        <v>46</v>
      </c>
      <c r="D43" s="41" t="s">
        <v>34</v>
      </c>
      <c r="F43" s="41">
        <v>39</v>
      </c>
      <c r="G43" s="54">
        <v>264</v>
      </c>
      <c r="H43" s="43">
        <v>37.54</v>
      </c>
      <c r="I43" s="7"/>
      <c r="J43" s="7"/>
      <c r="K43" s="42"/>
      <c r="L43" s="41">
        <v>37</v>
      </c>
      <c r="M43" s="89">
        <v>264</v>
      </c>
      <c r="N43" s="41">
        <v>0</v>
      </c>
      <c r="O43" s="54">
        <v>264</v>
      </c>
    </row>
    <row r="44" spans="1:15" s="38" customFormat="1" ht="13.5" customHeight="1">
      <c r="A44" s="7" t="s">
        <v>189</v>
      </c>
      <c r="B44" s="7" t="s">
        <v>312</v>
      </c>
      <c r="C44" s="7" t="s">
        <v>56</v>
      </c>
      <c r="D44" s="41" t="s">
        <v>34</v>
      </c>
      <c r="E44" s="36"/>
      <c r="F44" s="41">
        <v>40</v>
      </c>
      <c r="G44" s="54">
        <v>263</v>
      </c>
      <c r="H44" s="43">
        <v>37.56</v>
      </c>
      <c r="I44" s="7">
        <v>94</v>
      </c>
      <c r="J44" s="7">
        <v>190</v>
      </c>
      <c r="K44" s="42"/>
      <c r="L44" s="41">
        <v>38</v>
      </c>
      <c r="M44" s="89">
        <v>263</v>
      </c>
      <c r="N44" s="41">
        <v>94</v>
      </c>
      <c r="O44" s="54">
        <v>263</v>
      </c>
    </row>
    <row r="45" spans="1:15" ht="13.5" customHeight="1">
      <c r="A45" s="40" t="s">
        <v>264</v>
      </c>
      <c r="B45" s="40" t="s">
        <v>265</v>
      </c>
      <c r="C45" s="40" t="s">
        <v>46</v>
      </c>
      <c r="D45" s="41" t="s">
        <v>117</v>
      </c>
      <c r="F45" s="41">
        <v>41</v>
      </c>
      <c r="G45" s="54">
        <v>262</v>
      </c>
      <c r="H45" s="43">
        <v>38.08</v>
      </c>
      <c r="I45" s="7"/>
      <c r="J45" s="7"/>
      <c r="K45" s="42"/>
      <c r="L45" s="41">
        <v>39</v>
      </c>
      <c r="M45" s="89">
        <v>262</v>
      </c>
      <c r="N45" s="41">
        <v>0</v>
      </c>
      <c r="O45" s="54">
        <v>262</v>
      </c>
    </row>
    <row r="46" spans="1:15" s="38" customFormat="1" ht="13.5" customHeight="1">
      <c r="A46" s="7" t="s">
        <v>341</v>
      </c>
      <c r="B46" s="7" t="s">
        <v>321</v>
      </c>
      <c r="C46" s="40" t="s">
        <v>46</v>
      </c>
      <c r="D46" s="41" t="s">
        <v>128</v>
      </c>
      <c r="E46" s="36"/>
      <c r="F46" s="41">
        <v>42</v>
      </c>
      <c r="G46" s="54">
        <v>261</v>
      </c>
      <c r="H46" s="43">
        <v>38.15</v>
      </c>
      <c r="I46" s="7"/>
      <c r="J46" s="7"/>
      <c r="K46" s="42"/>
      <c r="L46" s="41">
        <v>40</v>
      </c>
      <c r="M46" s="89">
        <v>261</v>
      </c>
      <c r="N46" s="41">
        <v>0</v>
      </c>
      <c r="O46" s="54">
        <v>261</v>
      </c>
    </row>
    <row r="47" spans="1:15" s="38" customFormat="1" ht="13.5" customHeight="1">
      <c r="A47" s="7" t="s">
        <v>430</v>
      </c>
      <c r="B47" s="7" t="s">
        <v>431</v>
      </c>
      <c r="C47" s="7" t="s">
        <v>46</v>
      </c>
      <c r="D47" s="41" t="s">
        <v>18</v>
      </c>
      <c r="E47" s="36"/>
      <c r="F47" s="41">
        <v>43</v>
      </c>
      <c r="G47" s="54">
        <v>260</v>
      </c>
      <c r="H47" s="43">
        <v>38.17</v>
      </c>
      <c r="I47" s="7"/>
      <c r="J47" s="7"/>
      <c r="K47" s="42"/>
      <c r="L47" s="41">
        <v>41</v>
      </c>
      <c r="M47" s="89">
        <v>260</v>
      </c>
      <c r="N47" s="41">
        <v>0</v>
      </c>
      <c r="O47" s="54">
        <v>260</v>
      </c>
    </row>
    <row r="48" spans="1:15" ht="13.5" customHeight="1">
      <c r="A48" s="7" t="s">
        <v>373</v>
      </c>
      <c r="B48" s="7" t="s">
        <v>359</v>
      </c>
      <c r="C48" s="7" t="s">
        <v>57</v>
      </c>
      <c r="D48" s="41" t="s">
        <v>16</v>
      </c>
      <c r="F48" s="41">
        <v>44</v>
      </c>
      <c r="G48" s="54">
        <v>259</v>
      </c>
      <c r="H48" s="43">
        <v>38.28</v>
      </c>
      <c r="I48" s="7">
        <v>97</v>
      </c>
      <c r="J48" s="7">
        <v>189</v>
      </c>
      <c r="K48" s="42"/>
      <c r="L48" s="41">
        <v>42</v>
      </c>
      <c r="M48" s="89">
        <v>259</v>
      </c>
      <c r="N48" s="41">
        <v>97</v>
      </c>
      <c r="O48" s="54">
        <v>259</v>
      </c>
    </row>
    <row r="49" spans="1:15" s="38" customFormat="1" ht="13.5" customHeight="1">
      <c r="A49" s="40" t="s">
        <v>347</v>
      </c>
      <c r="B49" s="40" t="s">
        <v>348</v>
      </c>
      <c r="C49" s="40" t="s">
        <v>46</v>
      </c>
      <c r="D49" s="41" t="s">
        <v>39</v>
      </c>
      <c r="E49" s="36"/>
      <c r="F49" s="41">
        <v>45</v>
      </c>
      <c r="G49" s="54">
        <v>258</v>
      </c>
      <c r="H49" s="43">
        <v>38.32</v>
      </c>
      <c r="I49" s="7"/>
      <c r="J49" s="7"/>
      <c r="K49" s="42"/>
      <c r="L49" s="41">
        <v>43</v>
      </c>
      <c r="M49" s="89">
        <v>258</v>
      </c>
      <c r="N49" s="41">
        <v>0</v>
      </c>
      <c r="O49" s="54">
        <v>258</v>
      </c>
    </row>
    <row r="50" spans="1:15" ht="13.5" customHeight="1">
      <c r="A50" s="7" t="s">
        <v>187</v>
      </c>
      <c r="B50" s="7" t="s">
        <v>161</v>
      </c>
      <c r="C50" s="7" t="s">
        <v>46</v>
      </c>
      <c r="D50" s="41" t="s">
        <v>15</v>
      </c>
      <c r="F50" s="41">
        <v>46</v>
      </c>
      <c r="G50" s="54">
        <v>257</v>
      </c>
      <c r="H50" s="43">
        <v>38.4</v>
      </c>
      <c r="I50" s="7"/>
      <c r="J50" s="7"/>
      <c r="K50" s="42"/>
      <c r="L50" s="41">
        <v>44</v>
      </c>
      <c r="M50" s="89">
        <v>257</v>
      </c>
      <c r="N50" s="41">
        <v>0</v>
      </c>
      <c r="O50" s="54">
        <v>257</v>
      </c>
    </row>
    <row r="51" spans="1:15" ht="13.5" customHeight="1">
      <c r="A51" s="7" t="s">
        <v>541</v>
      </c>
      <c r="B51" s="7" t="s">
        <v>288</v>
      </c>
      <c r="C51" s="7" t="s">
        <v>46</v>
      </c>
      <c r="D51" s="41" t="s">
        <v>15</v>
      </c>
      <c r="F51" s="41">
        <v>47</v>
      </c>
      <c r="G51" s="54">
        <v>256</v>
      </c>
      <c r="H51" s="43">
        <v>38.43</v>
      </c>
      <c r="I51" s="7"/>
      <c r="J51" s="7"/>
      <c r="K51" s="42"/>
      <c r="L51" s="41">
        <v>45</v>
      </c>
      <c r="M51" s="89">
        <v>256</v>
      </c>
      <c r="N51" s="41">
        <v>0</v>
      </c>
      <c r="O51" s="54">
        <v>256</v>
      </c>
    </row>
    <row r="52" spans="1:15" ht="13.5" customHeight="1">
      <c r="A52" s="7" t="s">
        <v>304</v>
      </c>
      <c r="B52" s="7" t="s">
        <v>336</v>
      </c>
      <c r="C52" s="40" t="s">
        <v>46</v>
      </c>
      <c r="D52" s="41" t="s">
        <v>128</v>
      </c>
      <c r="F52" s="41">
        <v>48</v>
      </c>
      <c r="G52" s="54">
        <v>255</v>
      </c>
      <c r="H52" s="43">
        <v>38.45</v>
      </c>
      <c r="I52" s="7"/>
      <c r="J52" s="7"/>
      <c r="K52" s="42"/>
      <c r="L52" s="41">
        <v>46</v>
      </c>
      <c r="M52" s="89">
        <v>255</v>
      </c>
      <c r="N52" s="41">
        <v>0</v>
      </c>
      <c r="O52" s="54">
        <v>255</v>
      </c>
    </row>
    <row r="53" spans="1:15" ht="13.5" customHeight="1">
      <c r="A53" s="40" t="s">
        <v>319</v>
      </c>
      <c r="B53" s="40" t="s">
        <v>188</v>
      </c>
      <c r="C53" s="40" t="s">
        <v>46</v>
      </c>
      <c r="D53" s="41" t="s">
        <v>134</v>
      </c>
      <c r="F53" s="41">
        <v>49</v>
      </c>
      <c r="G53" s="54">
        <v>254</v>
      </c>
      <c r="H53" s="43">
        <v>38.47</v>
      </c>
      <c r="I53" s="7"/>
      <c r="J53" s="7"/>
      <c r="K53" s="42"/>
      <c r="L53" s="41">
        <v>47</v>
      </c>
      <c r="M53" s="89">
        <v>254</v>
      </c>
      <c r="N53" s="41">
        <v>0</v>
      </c>
      <c r="O53" s="54">
        <v>254</v>
      </c>
    </row>
    <row r="54" spans="1:15" ht="13.5" customHeight="1">
      <c r="A54" s="7" t="s">
        <v>267</v>
      </c>
      <c r="B54" s="7" t="s">
        <v>268</v>
      </c>
      <c r="C54" s="40" t="s">
        <v>46</v>
      </c>
      <c r="D54" s="41" t="s">
        <v>26</v>
      </c>
      <c r="F54" s="41">
        <v>50</v>
      </c>
      <c r="G54" s="54">
        <v>253</v>
      </c>
      <c r="H54" s="43">
        <v>38.58</v>
      </c>
      <c r="I54" s="7"/>
      <c r="J54" s="7"/>
      <c r="K54" s="42"/>
      <c r="L54" s="41">
        <v>48</v>
      </c>
      <c r="M54" s="89">
        <v>253</v>
      </c>
      <c r="N54" s="41">
        <v>0</v>
      </c>
      <c r="O54" s="54">
        <v>253</v>
      </c>
    </row>
    <row r="55" spans="1:15" ht="13.5" customHeight="1">
      <c r="A55" s="40" t="s">
        <v>275</v>
      </c>
      <c r="B55" s="40" t="s">
        <v>268</v>
      </c>
      <c r="C55" s="40" t="s">
        <v>46</v>
      </c>
      <c r="D55" s="41" t="s">
        <v>22</v>
      </c>
      <c r="F55" s="41">
        <v>51</v>
      </c>
      <c r="G55" s="54">
        <v>252</v>
      </c>
      <c r="H55" s="43">
        <v>39.03</v>
      </c>
      <c r="I55" s="7"/>
      <c r="J55" s="7"/>
      <c r="K55" s="42"/>
      <c r="L55" s="41">
        <v>49</v>
      </c>
      <c r="M55" s="89">
        <v>252</v>
      </c>
      <c r="N55" s="41">
        <v>0</v>
      </c>
      <c r="O55" s="54">
        <v>252</v>
      </c>
    </row>
    <row r="56" spans="1:15" s="38" customFormat="1" ht="13.5" customHeight="1">
      <c r="A56" s="7" t="s">
        <v>350</v>
      </c>
      <c r="B56" s="7" t="s">
        <v>349</v>
      </c>
      <c r="C56" s="7" t="s">
        <v>58</v>
      </c>
      <c r="D56" s="41" t="s">
        <v>20</v>
      </c>
      <c r="E56" s="36"/>
      <c r="F56" s="41">
        <v>52</v>
      </c>
      <c r="G56" s="54">
        <v>251</v>
      </c>
      <c r="H56" s="43">
        <v>39.08</v>
      </c>
      <c r="I56" s="7">
        <v>99</v>
      </c>
      <c r="J56" s="7">
        <v>188</v>
      </c>
      <c r="K56" s="42"/>
      <c r="L56" s="41">
        <v>50</v>
      </c>
      <c r="M56" s="89">
        <v>251</v>
      </c>
      <c r="N56" s="41">
        <v>99</v>
      </c>
      <c r="O56" s="54">
        <v>251</v>
      </c>
    </row>
    <row r="57" spans="1:15" ht="13.5" customHeight="1">
      <c r="A57" s="7" t="s">
        <v>322</v>
      </c>
      <c r="B57" s="7" t="s">
        <v>299</v>
      </c>
      <c r="C57" s="7" t="s">
        <v>56</v>
      </c>
      <c r="D57" s="41" t="s">
        <v>114</v>
      </c>
      <c r="F57" s="41">
        <v>53</v>
      </c>
      <c r="G57" s="54">
        <v>250</v>
      </c>
      <c r="H57" s="43">
        <v>39.11</v>
      </c>
      <c r="I57" s="7">
        <v>93</v>
      </c>
      <c r="J57" s="7">
        <v>187</v>
      </c>
      <c r="K57" s="42"/>
      <c r="L57" s="41">
        <v>51</v>
      </c>
      <c r="M57" s="89">
        <v>250</v>
      </c>
      <c r="N57" s="41">
        <v>93</v>
      </c>
      <c r="O57" s="54">
        <v>250</v>
      </c>
    </row>
    <row r="58" spans="1:15" s="38" customFormat="1" ht="13.5" customHeight="1">
      <c r="A58" s="7" t="s">
        <v>297</v>
      </c>
      <c r="B58" s="7" t="s">
        <v>381</v>
      </c>
      <c r="C58" s="7" t="s">
        <v>56</v>
      </c>
      <c r="D58" s="41" t="s">
        <v>43</v>
      </c>
      <c r="E58" s="36"/>
      <c r="F58" s="41">
        <v>53</v>
      </c>
      <c r="G58" s="54">
        <v>249</v>
      </c>
      <c r="H58" s="43">
        <v>39.22</v>
      </c>
      <c r="I58" s="7">
        <v>92</v>
      </c>
      <c r="J58" s="7">
        <v>186</v>
      </c>
      <c r="K58" s="42"/>
      <c r="L58" s="41">
        <v>52</v>
      </c>
      <c r="M58" s="89">
        <v>249</v>
      </c>
      <c r="N58" s="41">
        <v>92</v>
      </c>
      <c r="O58" s="54">
        <v>249</v>
      </c>
    </row>
    <row r="59" spans="1:15" ht="13.5" customHeight="1">
      <c r="A59" s="7" t="s">
        <v>405</v>
      </c>
      <c r="B59" s="7" t="s">
        <v>380</v>
      </c>
      <c r="C59" s="7" t="s">
        <v>88</v>
      </c>
      <c r="D59" s="41" t="s">
        <v>42</v>
      </c>
      <c r="F59" s="41">
        <v>54</v>
      </c>
      <c r="G59" s="54">
        <v>248</v>
      </c>
      <c r="H59" s="43">
        <v>39.3</v>
      </c>
      <c r="I59" s="7">
        <v>100</v>
      </c>
      <c r="J59" s="7">
        <v>185</v>
      </c>
      <c r="K59" s="42"/>
      <c r="L59" s="41">
        <v>53</v>
      </c>
      <c r="M59" s="89">
        <v>248</v>
      </c>
      <c r="N59" s="41">
        <v>100</v>
      </c>
      <c r="O59" s="54">
        <v>248</v>
      </c>
    </row>
    <row r="60" spans="1:15" ht="13.5" customHeight="1">
      <c r="A60" s="40" t="s">
        <v>340</v>
      </c>
      <c r="B60" s="40" t="s">
        <v>336</v>
      </c>
      <c r="C60" s="40" t="s">
        <v>46</v>
      </c>
      <c r="D60" s="41" t="s">
        <v>128</v>
      </c>
      <c r="F60" s="41">
        <v>55</v>
      </c>
      <c r="G60" s="54">
        <v>247</v>
      </c>
      <c r="H60" s="43">
        <v>39.34</v>
      </c>
      <c r="I60" s="7"/>
      <c r="J60" s="7"/>
      <c r="K60" s="42"/>
      <c r="L60" s="41">
        <v>54</v>
      </c>
      <c r="M60" s="89">
        <v>247</v>
      </c>
      <c r="N60" s="41">
        <v>0</v>
      </c>
      <c r="O60" s="54">
        <v>247</v>
      </c>
    </row>
    <row r="61" spans="1:15" s="38" customFormat="1" ht="13.5" customHeight="1">
      <c r="A61" s="7" t="s">
        <v>337</v>
      </c>
      <c r="B61" s="7" t="s">
        <v>332</v>
      </c>
      <c r="C61" s="40" t="s">
        <v>46</v>
      </c>
      <c r="D61" s="41" t="s">
        <v>22</v>
      </c>
      <c r="E61" s="42"/>
      <c r="F61" s="41">
        <v>56</v>
      </c>
      <c r="G61" s="54">
        <v>246</v>
      </c>
      <c r="H61" s="43">
        <v>39.35</v>
      </c>
      <c r="I61" s="7"/>
      <c r="J61" s="7"/>
      <c r="K61" s="42"/>
      <c r="L61" s="41">
        <v>55</v>
      </c>
      <c r="M61" s="89">
        <v>246</v>
      </c>
      <c r="N61" s="41">
        <v>0</v>
      </c>
      <c r="O61" s="54">
        <v>246</v>
      </c>
    </row>
    <row r="62" spans="1:15" s="38" customFormat="1" ht="13.5" customHeight="1">
      <c r="A62" s="7" t="s">
        <v>421</v>
      </c>
      <c r="B62" s="7" t="s">
        <v>335</v>
      </c>
      <c r="C62" s="7" t="s">
        <v>46</v>
      </c>
      <c r="D62" s="41" t="s">
        <v>34</v>
      </c>
      <c r="E62" s="36"/>
      <c r="F62" s="41">
        <v>57</v>
      </c>
      <c r="G62" s="54">
        <v>245</v>
      </c>
      <c r="H62" s="43">
        <v>39.36</v>
      </c>
      <c r="I62" s="7"/>
      <c r="J62" s="7"/>
      <c r="K62" s="42"/>
      <c r="L62" s="41">
        <v>56</v>
      </c>
      <c r="M62" s="89">
        <v>245</v>
      </c>
      <c r="N62" s="41">
        <v>0</v>
      </c>
      <c r="O62" s="54">
        <v>245</v>
      </c>
    </row>
    <row r="63" spans="1:15" ht="13.5" customHeight="1">
      <c r="A63" s="7" t="s">
        <v>256</v>
      </c>
      <c r="B63" s="7" t="s">
        <v>213</v>
      </c>
      <c r="C63" s="7" t="s">
        <v>46</v>
      </c>
      <c r="D63" s="41" t="s">
        <v>34</v>
      </c>
      <c r="F63" s="41">
        <v>58</v>
      </c>
      <c r="G63" s="54">
        <v>244</v>
      </c>
      <c r="H63" s="43">
        <v>39.39</v>
      </c>
      <c r="I63" s="7"/>
      <c r="J63" s="7"/>
      <c r="K63" s="42"/>
      <c r="L63" s="41">
        <v>57</v>
      </c>
      <c r="M63" s="89">
        <v>244</v>
      </c>
      <c r="N63" s="41">
        <v>0</v>
      </c>
      <c r="O63" s="54">
        <v>244</v>
      </c>
    </row>
    <row r="64" spans="1:15" ht="13.5" customHeight="1">
      <c r="A64" s="7" t="s">
        <v>422</v>
      </c>
      <c r="B64" s="7" t="s">
        <v>163</v>
      </c>
      <c r="C64" s="7" t="s">
        <v>46</v>
      </c>
      <c r="D64" s="41" t="s">
        <v>15</v>
      </c>
      <c r="E64" s="42"/>
      <c r="F64" s="41">
        <v>59</v>
      </c>
      <c r="G64" s="54">
        <v>243</v>
      </c>
      <c r="H64" s="43">
        <v>39.56</v>
      </c>
      <c r="I64" s="7"/>
      <c r="J64" s="7"/>
      <c r="K64" s="42"/>
      <c r="L64" s="41">
        <v>58</v>
      </c>
      <c r="M64" s="89">
        <v>243</v>
      </c>
      <c r="N64" s="41">
        <v>0</v>
      </c>
      <c r="O64" s="54">
        <v>243</v>
      </c>
    </row>
    <row r="65" spans="1:15" ht="13.5" customHeight="1">
      <c r="A65" s="7" t="s">
        <v>420</v>
      </c>
      <c r="B65" s="7" t="s">
        <v>377</v>
      </c>
      <c r="C65" s="7" t="s">
        <v>46</v>
      </c>
      <c r="D65" s="41" t="s">
        <v>134</v>
      </c>
      <c r="F65" s="41">
        <v>60</v>
      </c>
      <c r="G65" s="54">
        <v>242</v>
      </c>
      <c r="H65" s="43">
        <v>39.57</v>
      </c>
      <c r="I65" s="7"/>
      <c r="J65" s="7"/>
      <c r="K65" s="42"/>
      <c r="L65" s="41">
        <v>59</v>
      </c>
      <c r="M65" s="89">
        <v>242</v>
      </c>
      <c r="N65" s="41">
        <v>0</v>
      </c>
      <c r="O65" s="54">
        <v>242</v>
      </c>
    </row>
    <row r="66" spans="1:15" ht="13.5" customHeight="1">
      <c r="A66" s="7" t="s">
        <v>444</v>
      </c>
      <c r="B66" s="7" t="s">
        <v>388</v>
      </c>
      <c r="C66" s="7" t="s">
        <v>57</v>
      </c>
      <c r="D66" s="41" t="s">
        <v>113</v>
      </c>
      <c r="F66" s="41">
        <v>61</v>
      </c>
      <c r="G66" s="54">
        <v>241</v>
      </c>
      <c r="H66" s="43">
        <v>39.58</v>
      </c>
      <c r="I66" s="7">
        <v>96</v>
      </c>
      <c r="J66" s="7">
        <v>184</v>
      </c>
      <c r="K66" s="42"/>
      <c r="L66" s="41">
        <v>60</v>
      </c>
      <c r="M66" s="89">
        <v>241</v>
      </c>
      <c r="N66" s="41">
        <v>96</v>
      </c>
      <c r="O66" s="54">
        <v>241</v>
      </c>
    </row>
    <row r="67" spans="1:15" ht="13.5" customHeight="1">
      <c r="A67" s="40" t="s">
        <v>280</v>
      </c>
      <c r="B67" s="40" t="s">
        <v>281</v>
      </c>
      <c r="C67" s="40" t="s">
        <v>46</v>
      </c>
      <c r="D67" s="41" t="s">
        <v>25</v>
      </c>
      <c r="E67" s="42"/>
      <c r="F67" s="41">
        <v>62</v>
      </c>
      <c r="G67" s="54">
        <v>240</v>
      </c>
      <c r="H67" s="43">
        <v>39.59</v>
      </c>
      <c r="I67" s="7"/>
      <c r="J67" s="7"/>
      <c r="K67" s="42"/>
      <c r="L67" s="41">
        <v>61</v>
      </c>
      <c r="M67" s="89">
        <v>240</v>
      </c>
      <c r="N67" s="41">
        <v>0</v>
      </c>
      <c r="O67" s="54">
        <v>240</v>
      </c>
    </row>
    <row r="68" spans="1:15" s="38" customFormat="1" ht="13.5" customHeight="1">
      <c r="A68" s="7" t="s">
        <v>442</v>
      </c>
      <c r="B68" s="7" t="s">
        <v>160</v>
      </c>
      <c r="C68" s="7" t="s">
        <v>57</v>
      </c>
      <c r="D68" s="41" t="s">
        <v>15</v>
      </c>
      <c r="E68" s="36"/>
      <c r="F68" s="41">
        <v>64</v>
      </c>
      <c r="G68" s="54">
        <v>239</v>
      </c>
      <c r="H68" s="43">
        <v>40.01</v>
      </c>
      <c r="I68" s="7">
        <v>95</v>
      </c>
      <c r="J68" s="7">
        <v>183</v>
      </c>
      <c r="K68" s="42"/>
      <c r="L68" s="41">
        <v>62</v>
      </c>
      <c r="M68" s="89">
        <v>239</v>
      </c>
      <c r="N68" s="41">
        <v>95</v>
      </c>
      <c r="O68" s="54">
        <v>239</v>
      </c>
    </row>
    <row r="69" spans="1:15" s="38" customFormat="1" ht="13.5" customHeight="1">
      <c r="A69" s="40" t="s">
        <v>269</v>
      </c>
      <c r="B69" s="40" t="s">
        <v>184</v>
      </c>
      <c r="C69" s="40" t="s">
        <v>46</v>
      </c>
      <c r="D69" s="41" t="s">
        <v>22</v>
      </c>
      <c r="E69" s="36"/>
      <c r="F69" s="41">
        <v>65</v>
      </c>
      <c r="G69" s="54">
        <v>238</v>
      </c>
      <c r="H69" s="43">
        <v>40.05</v>
      </c>
      <c r="I69" s="7"/>
      <c r="J69" s="7"/>
      <c r="K69" s="42"/>
      <c r="L69" s="41">
        <v>63</v>
      </c>
      <c r="M69" s="89">
        <v>238</v>
      </c>
      <c r="N69" s="41">
        <v>0</v>
      </c>
      <c r="O69" s="54">
        <v>238</v>
      </c>
    </row>
    <row r="70" spans="1:15" ht="13.5" customHeight="1">
      <c r="A70" s="7" t="s">
        <v>448</v>
      </c>
      <c r="B70" s="7" t="s">
        <v>153</v>
      </c>
      <c r="C70" s="7" t="s">
        <v>57</v>
      </c>
      <c r="D70" s="41" t="s">
        <v>34</v>
      </c>
      <c r="F70" s="41">
        <v>66</v>
      </c>
      <c r="G70" s="54">
        <v>237</v>
      </c>
      <c r="H70" s="43">
        <v>40.09</v>
      </c>
      <c r="I70" s="7">
        <v>94</v>
      </c>
      <c r="J70" s="7">
        <v>182</v>
      </c>
      <c r="K70" s="42"/>
      <c r="L70" s="41">
        <v>64</v>
      </c>
      <c r="M70" s="89">
        <v>237</v>
      </c>
      <c r="N70" s="41">
        <v>94</v>
      </c>
      <c r="O70" s="54">
        <v>237</v>
      </c>
    </row>
    <row r="71" spans="1:15" ht="13.5" customHeight="1">
      <c r="A71" s="7" t="s">
        <v>537</v>
      </c>
      <c r="B71" s="7" t="s">
        <v>142</v>
      </c>
      <c r="C71" s="7" t="s">
        <v>46</v>
      </c>
      <c r="D71" s="41" t="s">
        <v>22</v>
      </c>
      <c r="F71" s="41">
        <v>67</v>
      </c>
      <c r="G71" s="54">
        <v>236</v>
      </c>
      <c r="H71" s="43">
        <v>40.13</v>
      </c>
      <c r="I71" s="7"/>
      <c r="J71" s="7"/>
      <c r="K71" s="42"/>
      <c r="L71" s="41">
        <v>65</v>
      </c>
      <c r="M71" s="89">
        <v>236</v>
      </c>
      <c r="N71" s="41">
        <v>0</v>
      </c>
      <c r="O71" s="54">
        <v>236</v>
      </c>
    </row>
    <row r="72" spans="1:15" s="38" customFormat="1" ht="13.5" customHeight="1">
      <c r="A72" s="7" t="s">
        <v>461</v>
      </c>
      <c r="B72" s="7" t="s">
        <v>188</v>
      </c>
      <c r="C72" s="7" t="s">
        <v>57</v>
      </c>
      <c r="D72" s="41" t="s">
        <v>129</v>
      </c>
      <c r="E72" s="36"/>
      <c r="F72" s="41">
        <v>68</v>
      </c>
      <c r="G72" s="54">
        <v>235</v>
      </c>
      <c r="H72" s="43">
        <v>40.18</v>
      </c>
      <c r="I72" s="7">
        <v>93</v>
      </c>
      <c r="J72" s="7">
        <v>181</v>
      </c>
      <c r="K72" s="42"/>
      <c r="L72" s="41">
        <v>66</v>
      </c>
      <c r="M72" s="89">
        <v>235</v>
      </c>
      <c r="N72" s="41">
        <v>93</v>
      </c>
      <c r="O72" s="54">
        <v>235</v>
      </c>
    </row>
    <row r="73" spans="1:15" ht="13.5" customHeight="1">
      <c r="A73" s="40" t="s">
        <v>308</v>
      </c>
      <c r="B73" s="40" t="s">
        <v>309</v>
      </c>
      <c r="C73" s="40" t="s">
        <v>46</v>
      </c>
      <c r="D73" s="41" t="s">
        <v>128</v>
      </c>
      <c r="F73" s="41">
        <v>69</v>
      </c>
      <c r="G73" s="54">
        <v>234</v>
      </c>
      <c r="H73" s="43">
        <v>40.41</v>
      </c>
      <c r="I73" s="7"/>
      <c r="J73" s="7"/>
      <c r="K73" s="42"/>
      <c r="L73" s="41">
        <v>67</v>
      </c>
      <c r="M73" s="89">
        <v>234</v>
      </c>
      <c r="N73" s="41">
        <v>0</v>
      </c>
      <c r="O73" s="54">
        <v>234</v>
      </c>
    </row>
    <row r="74" spans="1:15" ht="13.5" customHeight="1">
      <c r="A74" s="7" t="s">
        <v>248</v>
      </c>
      <c r="B74" s="7" t="s">
        <v>332</v>
      </c>
      <c r="C74" s="7" t="s">
        <v>58</v>
      </c>
      <c r="D74" s="41" t="s">
        <v>128</v>
      </c>
      <c r="F74" s="41">
        <v>70</v>
      </c>
      <c r="G74" s="54">
        <v>233</v>
      </c>
      <c r="H74" s="43">
        <v>40.48</v>
      </c>
      <c r="I74" s="7">
        <v>98</v>
      </c>
      <c r="J74" s="7">
        <v>180</v>
      </c>
      <c r="K74" s="42"/>
      <c r="L74" s="41">
        <v>68</v>
      </c>
      <c r="M74" s="89">
        <v>233</v>
      </c>
      <c r="N74" s="41">
        <v>98</v>
      </c>
      <c r="O74" s="54">
        <v>233</v>
      </c>
    </row>
    <row r="75" spans="1:15" s="38" customFormat="1" ht="13.5" customHeight="1">
      <c r="A75" s="7" t="s">
        <v>360</v>
      </c>
      <c r="B75" s="7" t="s">
        <v>320</v>
      </c>
      <c r="C75" s="7" t="s">
        <v>58</v>
      </c>
      <c r="D75" s="41" t="s">
        <v>26</v>
      </c>
      <c r="E75" s="36"/>
      <c r="F75" s="41">
        <v>71</v>
      </c>
      <c r="G75" s="54">
        <v>232</v>
      </c>
      <c r="H75" s="43">
        <v>40.59</v>
      </c>
      <c r="I75" s="7">
        <v>97</v>
      </c>
      <c r="J75" s="7">
        <v>179</v>
      </c>
      <c r="K75" s="42"/>
      <c r="L75" s="41">
        <v>69</v>
      </c>
      <c r="M75" s="89">
        <v>232</v>
      </c>
      <c r="N75" s="41">
        <v>97</v>
      </c>
      <c r="O75" s="54">
        <v>232</v>
      </c>
    </row>
    <row r="76" spans="1:15" s="38" customFormat="1" ht="13.5" customHeight="1">
      <c r="A76" s="7" t="s">
        <v>285</v>
      </c>
      <c r="B76" s="7" t="s">
        <v>367</v>
      </c>
      <c r="C76" s="7" t="s">
        <v>57</v>
      </c>
      <c r="D76" s="41" t="s">
        <v>16</v>
      </c>
      <c r="E76" s="36"/>
      <c r="F76" s="41">
        <v>72</v>
      </c>
      <c r="G76" s="54">
        <v>231</v>
      </c>
      <c r="H76" s="43">
        <v>41.08</v>
      </c>
      <c r="I76" s="7">
        <v>92</v>
      </c>
      <c r="J76" s="7">
        <v>178</v>
      </c>
      <c r="K76" s="42"/>
      <c r="L76" s="41">
        <v>70</v>
      </c>
      <c r="M76" s="89">
        <v>231</v>
      </c>
      <c r="N76" s="41">
        <v>92</v>
      </c>
      <c r="O76" s="54">
        <v>231</v>
      </c>
    </row>
    <row r="77" spans="1:15" s="38" customFormat="1" ht="13.5" customHeight="1">
      <c r="A77" s="7" t="s">
        <v>458</v>
      </c>
      <c r="B77" s="7" t="s">
        <v>251</v>
      </c>
      <c r="C77" s="7" t="s">
        <v>46</v>
      </c>
      <c r="D77" s="41" t="s">
        <v>115</v>
      </c>
      <c r="E77" s="36"/>
      <c r="F77" s="41">
        <v>73</v>
      </c>
      <c r="G77" s="54">
        <v>230</v>
      </c>
      <c r="H77" s="43">
        <v>41.09</v>
      </c>
      <c r="I77" s="7"/>
      <c r="J77" s="7"/>
      <c r="K77" s="42"/>
      <c r="L77" s="41">
        <v>71</v>
      </c>
      <c r="M77" s="89">
        <v>230</v>
      </c>
      <c r="N77" s="41">
        <v>0</v>
      </c>
      <c r="O77" s="54">
        <v>230</v>
      </c>
    </row>
    <row r="78" spans="1:15" ht="13.5" customHeight="1">
      <c r="A78" s="7" t="s">
        <v>415</v>
      </c>
      <c r="B78" s="7" t="s">
        <v>416</v>
      </c>
      <c r="C78" s="7" t="s">
        <v>46</v>
      </c>
      <c r="D78" s="41" t="s">
        <v>22</v>
      </c>
      <c r="E78" s="42"/>
      <c r="F78" s="41">
        <v>74</v>
      </c>
      <c r="G78" s="54">
        <v>229</v>
      </c>
      <c r="H78" s="43">
        <v>41.1</v>
      </c>
      <c r="I78" s="7"/>
      <c r="J78" s="7"/>
      <c r="K78" s="42"/>
      <c r="L78" s="41">
        <v>72</v>
      </c>
      <c r="M78" s="89">
        <v>229</v>
      </c>
      <c r="N78" s="41">
        <v>0</v>
      </c>
      <c r="O78" s="54">
        <v>229</v>
      </c>
    </row>
    <row r="79" spans="1:15" ht="13.5" customHeight="1">
      <c r="A79" s="7" t="s">
        <v>548</v>
      </c>
      <c r="B79" s="7" t="s">
        <v>328</v>
      </c>
      <c r="C79" s="7" t="s">
        <v>57</v>
      </c>
      <c r="D79" s="41" t="s">
        <v>16</v>
      </c>
      <c r="F79" s="41">
        <v>75</v>
      </c>
      <c r="G79" s="54">
        <v>228</v>
      </c>
      <c r="H79" s="43">
        <v>41.11</v>
      </c>
      <c r="I79" s="7">
        <v>91</v>
      </c>
      <c r="J79" s="7">
        <v>177</v>
      </c>
      <c r="K79" s="42"/>
      <c r="L79" s="41">
        <v>73</v>
      </c>
      <c r="M79" s="89">
        <v>228</v>
      </c>
      <c r="N79" s="41">
        <v>91</v>
      </c>
      <c r="O79" s="54">
        <v>228</v>
      </c>
    </row>
    <row r="80" spans="1:15" ht="13.5" customHeight="1">
      <c r="A80" s="7" t="s">
        <v>418</v>
      </c>
      <c r="B80" s="7" t="s">
        <v>221</v>
      </c>
      <c r="C80" s="7" t="s">
        <v>46</v>
      </c>
      <c r="D80" s="41" t="s">
        <v>115</v>
      </c>
      <c r="F80" s="41">
        <v>76</v>
      </c>
      <c r="G80" s="54">
        <v>227</v>
      </c>
      <c r="H80" s="43">
        <v>41.12</v>
      </c>
      <c r="I80" s="7"/>
      <c r="J80" s="7"/>
      <c r="K80" s="42"/>
      <c r="L80" s="41">
        <v>74</v>
      </c>
      <c r="M80" s="89">
        <v>227</v>
      </c>
      <c r="N80" s="41">
        <v>0</v>
      </c>
      <c r="O80" s="54">
        <v>227</v>
      </c>
    </row>
    <row r="81" spans="1:15" ht="13.5" customHeight="1">
      <c r="A81" s="7" t="s">
        <v>370</v>
      </c>
      <c r="B81" s="7" t="s">
        <v>346</v>
      </c>
      <c r="C81" s="7" t="s">
        <v>88</v>
      </c>
      <c r="D81" s="41" t="s">
        <v>16</v>
      </c>
      <c r="F81" s="41">
        <v>77</v>
      </c>
      <c r="G81" s="54">
        <v>226</v>
      </c>
      <c r="H81" s="43">
        <v>41.13</v>
      </c>
      <c r="I81" s="7">
        <v>99</v>
      </c>
      <c r="J81" s="7">
        <v>176</v>
      </c>
      <c r="K81" s="42"/>
      <c r="L81" s="41">
        <v>75</v>
      </c>
      <c r="M81" s="89">
        <v>226</v>
      </c>
      <c r="N81" s="41">
        <v>99</v>
      </c>
      <c r="O81" s="54">
        <v>226</v>
      </c>
    </row>
    <row r="82" spans="1:15" ht="13.5" customHeight="1">
      <c r="A82" s="7" t="s">
        <v>356</v>
      </c>
      <c r="B82" s="7" t="s">
        <v>345</v>
      </c>
      <c r="C82" s="7" t="s">
        <v>46</v>
      </c>
      <c r="D82" s="41" t="s">
        <v>34</v>
      </c>
      <c r="F82" s="41">
        <v>78</v>
      </c>
      <c r="G82" s="54">
        <v>225</v>
      </c>
      <c r="H82" s="43">
        <v>41.3</v>
      </c>
      <c r="I82" s="7"/>
      <c r="J82" s="7"/>
      <c r="K82" s="42"/>
      <c r="L82" s="41">
        <v>76</v>
      </c>
      <c r="M82" s="89">
        <v>225</v>
      </c>
      <c r="N82" s="41">
        <v>0</v>
      </c>
      <c r="O82" s="54">
        <v>225</v>
      </c>
    </row>
    <row r="83" spans="1:15" ht="13.5" customHeight="1">
      <c r="A83" s="7" t="s">
        <v>371</v>
      </c>
      <c r="B83" s="7" t="s">
        <v>372</v>
      </c>
      <c r="C83" s="7" t="s">
        <v>58</v>
      </c>
      <c r="D83" s="41" t="s">
        <v>16</v>
      </c>
      <c r="F83" s="41">
        <v>79</v>
      </c>
      <c r="G83" s="54">
        <v>224</v>
      </c>
      <c r="H83" s="43">
        <v>41.33</v>
      </c>
      <c r="I83" s="7">
        <v>96</v>
      </c>
      <c r="J83" s="7">
        <v>175</v>
      </c>
      <c r="K83" s="42"/>
      <c r="L83" s="41">
        <v>77</v>
      </c>
      <c r="M83" s="89">
        <v>224</v>
      </c>
      <c r="N83" s="41">
        <v>96</v>
      </c>
      <c r="O83" s="54">
        <v>224</v>
      </c>
    </row>
    <row r="84" spans="1:15" ht="13.5" customHeight="1">
      <c r="A84" s="7" t="s">
        <v>382</v>
      </c>
      <c r="B84" s="7" t="s">
        <v>375</v>
      </c>
      <c r="C84" s="7" t="s">
        <v>56</v>
      </c>
      <c r="D84" s="41" t="s">
        <v>129</v>
      </c>
      <c r="F84" s="41">
        <v>80</v>
      </c>
      <c r="G84" s="54">
        <v>223</v>
      </c>
      <c r="H84" s="43">
        <v>41.41</v>
      </c>
      <c r="I84" s="7">
        <v>91</v>
      </c>
      <c r="J84" s="7">
        <v>174</v>
      </c>
      <c r="K84" s="42"/>
      <c r="L84" s="41">
        <v>78</v>
      </c>
      <c r="M84" s="89">
        <v>223</v>
      </c>
      <c r="N84" s="41">
        <v>91</v>
      </c>
      <c r="O84" s="54">
        <v>223</v>
      </c>
    </row>
    <row r="85" spans="1:15" ht="13.5" customHeight="1">
      <c r="A85" s="7" t="s">
        <v>410</v>
      </c>
      <c r="B85" s="7" t="s">
        <v>247</v>
      </c>
      <c r="C85" s="7" t="s">
        <v>46</v>
      </c>
      <c r="D85" s="41" t="s">
        <v>114</v>
      </c>
      <c r="F85" s="41">
        <v>81</v>
      </c>
      <c r="G85" s="54">
        <v>222</v>
      </c>
      <c r="H85" s="43">
        <v>41.55</v>
      </c>
      <c r="I85" s="7"/>
      <c r="J85" s="7"/>
      <c r="K85" s="42"/>
      <c r="L85" s="41">
        <v>79</v>
      </c>
      <c r="M85" s="89">
        <v>222</v>
      </c>
      <c r="N85" s="41">
        <v>0</v>
      </c>
      <c r="O85" s="54">
        <v>222</v>
      </c>
    </row>
    <row r="86" spans="1:15" s="38" customFormat="1" ht="13.5" customHeight="1">
      <c r="A86" s="40" t="s">
        <v>150</v>
      </c>
      <c r="B86" s="40" t="s">
        <v>293</v>
      </c>
      <c r="C86" s="40" t="s">
        <v>46</v>
      </c>
      <c r="D86" s="41" t="s">
        <v>39</v>
      </c>
      <c r="E86" s="36"/>
      <c r="F86" s="41">
        <v>82</v>
      </c>
      <c r="G86" s="54">
        <v>221</v>
      </c>
      <c r="H86" s="43">
        <v>41.58</v>
      </c>
      <c r="I86" s="7"/>
      <c r="J86" s="7"/>
      <c r="K86" s="42"/>
      <c r="L86" s="41">
        <v>80</v>
      </c>
      <c r="M86" s="89">
        <v>221</v>
      </c>
      <c r="N86" s="41">
        <v>0</v>
      </c>
      <c r="O86" s="54">
        <v>221</v>
      </c>
    </row>
    <row r="87" spans="1:15" ht="13.5" customHeight="1">
      <c r="A87" s="7" t="s">
        <v>543</v>
      </c>
      <c r="B87" s="7" t="s">
        <v>159</v>
      </c>
      <c r="C87" s="7" t="s">
        <v>46</v>
      </c>
      <c r="D87" s="41" t="s">
        <v>25</v>
      </c>
      <c r="F87" s="41">
        <v>83</v>
      </c>
      <c r="G87" s="54">
        <v>220</v>
      </c>
      <c r="H87" s="43">
        <v>41.59</v>
      </c>
      <c r="I87" s="7"/>
      <c r="J87" s="7"/>
      <c r="K87" s="42"/>
      <c r="L87" s="41">
        <v>81</v>
      </c>
      <c r="M87" s="89">
        <v>220</v>
      </c>
      <c r="N87" s="41">
        <v>0</v>
      </c>
      <c r="O87" s="54">
        <v>220</v>
      </c>
    </row>
    <row r="88" spans="1:15" ht="13.5" customHeight="1">
      <c r="A88" s="40" t="s">
        <v>180</v>
      </c>
      <c r="B88" s="40" t="s">
        <v>323</v>
      </c>
      <c r="C88" s="40" t="s">
        <v>56</v>
      </c>
      <c r="D88" s="41" t="s">
        <v>20</v>
      </c>
      <c r="F88" s="41">
        <v>84</v>
      </c>
      <c r="G88" s="54">
        <v>219</v>
      </c>
      <c r="H88" s="43">
        <v>42.01</v>
      </c>
      <c r="I88" s="7">
        <v>90</v>
      </c>
      <c r="J88" s="7">
        <v>173</v>
      </c>
      <c r="K88" s="42"/>
      <c r="L88" s="41">
        <v>82</v>
      </c>
      <c r="M88" s="89">
        <v>219</v>
      </c>
      <c r="N88" s="41">
        <v>90</v>
      </c>
      <c r="O88" s="54">
        <v>219</v>
      </c>
    </row>
    <row r="89" spans="1:15" ht="13.5" customHeight="1">
      <c r="A89" s="40" t="s">
        <v>164</v>
      </c>
      <c r="B89" s="40" t="s">
        <v>324</v>
      </c>
      <c r="C89" s="40" t="s">
        <v>46</v>
      </c>
      <c r="D89" s="41" t="s">
        <v>128</v>
      </c>
      <c r="F89" s="41">
        <v>85</v>
      </c>
      <c r="G89" s="54">
        <v>218</v>
      </c>
      <c r="H89" s="43">
        <v>42.02</v>
      </c>
      <c r="I89" s="7"/>
      <c r="J89" s="7"/>
      <c r="K89" s="42"/>
      <c r="L89" s="41">
        <v>83</v>
      </c>
      <c r="M89" s="89">
        <v>218</v>
      </c>
      <c r="N89" s="41">
        <v>0</v>
      </c>
      <c r="O89" s="54">
        <v>218</v>
      </c>
    </row>
    <row r="90" spans="1:15" ht="13.5" customHeight="1">
      <c r="A90" s="7" t="s">
        <v>545</v>
      </c>
      <c r="B90" s="7" t="s">
        <v>544</v>
      </c>
      <c r="C90" s="7" t="s">
        <v>46</v>
      </c>
      <c r="D90" s="41" t="s">
        <v>25</v>
      </c>
      <c r="F90" s="41">
        <v>86</v>
      </c>
      <c r="G90" s="54">
        <v>217</v>
      </c>
      <c r="H90" s="43">
        <v>42.04</v>
      </c>
      <c r="I90" s="7"/>
      <c r="J90" s="7"/>
      <c r="K90" s="42"/>
      <c r="L90" s="41">
        <v>84</v>
      </c>
      <c r="M90" s="89">
        <v>217</v>
      </c>
      <c r="N90" s="41">
        <v>0</v>
      </c>
      <c r="O90" s="54">
        <v>217</v>
      </c>
    </row>
    <row r="91" spans="1:15" ht="13.5" customHeight="1">
      <c r="A91" s="7" t="s">
        <v>384</v>
      </c>
      <c r="B91" s="7" t="s">
        <v>312</v>
      </c>
      <c r="C91" s="7" t="s">
        <v>57</v>
      </c>
      <c r="D91" s="41" t="s">
        <v>114</v>
      </c>
      <c r="F91" s="41">
        <v>87</v>
      </c>
      <c r="G91" s="54">
        <v>216</v>
      </c>
      <c r="H91" s="43">
        <v>42.07</v>
      </c>
      <c r="I91" s="7">
        <v>90</v>
      </c>
      <c r="J91" s="7">
        <v>172</v>
      </c>
      <c r="K91" s="42"/>
      <c r="L91" s="41">
        <v>85</v>
      </c>
      <c r="M91" s="89">
        <v>216</v>
      </c>
      <c r="N91" s="41">
        <v>90</v>
      </c>
      <c r="O91" s="54">
        <v>216</v>
      </c>
    </row>
    <row r="92" spans="1:15" ht="13.5" customHeight="1">
      <c r="A92" s="7" t="s">
        <v>163</v>
      </c>
      <c r="B92" s="7" t="s">
        <v>332</v>
      </c>
      <c r="C92" s="7" t="s">
        <v>88</v>
      </c>
      <c r="D92" s="41" t="s">
        <v>117</v>
      </c>
      <c r="F92" s="41">
        <v>88</v>
      </c>
      <c r="G92" s="54">
        <v>215</v>
      </c>
      <c r="H92" s="43">
        <v>42.1</v>
      </c>
      <c r="I92" s="7">
        <v>98</v>
      </c>
      <c r="J92" s="7">
        <v>171</v>
      </c>
      <c r="K92" s="42"/>
      <c r="L92" s="41">
        <v>86</v>
      </c>
      <c r="M92" s="89">
        <v>215</v>
      </c>
      <c r="N92" s="41">
        <v>98</v>
      </c>
      <c r="O92" s="54">
        <v>215</v>
      </c>
    </row>
    <row r="93" spans="1:15" ht="13.5" customHeight="1">
      <c r="A93" s="7" t="s">
        <v>285</v>
      </c>
      <c r="B93" s="7" t="s">
        <v>309</v>
      </c>
      <c r="C93" s="7" t="s">
        <v>58</v>
      </c>
      <c r="D93" s="41" t="s">
        <v>18</v>
      </c>
      <c r="F93" s="41">
        <v>89</v>
      </c>
      <c r="G93" s="54">
        <v>214</v>
      </c>
      <c r="H93" s="43">
        <v>42.12</v>
      </c>
      <c r="I93" s="7">
        <v>95</v>
      </c>
      <c r="J93" s="7">
        <v>170</v>
      </c>
      <c r="K93" s="42"/>
      <c r="L93" s="41">
        <v>87</v>
      </c>
      <c r="M93" s="89">
        <v>214</v>
      </c>
      <c r="N93" s="41">
        <v>95</v>
      </c>
      <c r="O93" s="54">
        <v>214</v>
      </c>
    </row>
    <row r="94" spans="1:15" ht="13.5" customHeight="1">
      <c r="A94" s="7" t="s">
        <v>189</v>
      </c>
      <c r="B94" s="7" t="s">
        <v>386</v>
      </c>
      <c r="C94" s="7" t="s">
        <v>56</v>
      </c>
      <c r="D94" s="41" t="s">
        <v>128</v>
      </c>
      <c r="F94" s="41">
        <v>90</v>
      </c>
      <c r="G94" s="54">
        <v>213</v>
      </c>
      <c r="H94" s="43">
        <v>41.18</v>
      </c>
      <c r="I94" s="7">
        <v>89</v>
      </c>
      <c r="J94" s="7">
        <v>169</v>
      </c>
      <c r="K94" s="42"/>
      <c r="L94" s="41">
        <v>88</v>
      </c>
      <c r="M94" s="89">
        <v>213</v>
      </c>
      <c r="N94" s="41">
        <v>89</v>
      </c>
      <c r="O94" s="54">
        <v>213</v>
      </c>
    </row>
    <row r="95" spans="1:15" ht="13.5" customHeight="1">
      <c r="A95" s="7" t="s">
        <v>337</v>
      </c>
      <c r="B95" s="7" t="s">
        <v>294</v>
      </c>
      <c r="C95" s="7" t="s">
        <v>46</v>
      </c>
      <c r="D95" s="41" t="s">
        <v>22</v>
      </c>
      <c r="F95" s="41">
        <v>91</v>
      </c>
      <c r="G95" s="54">
        <v>212</v>
      </c>
      <c r="H95" s="43">
        <v>41.27</v>
      </c>
      <c r="I95" s="7"/>
      <c r="J95" s="7"/>
      <c r="K95" s="42"/>
      <c r="L95" s="41">
        <v>89</v>
      </c>
      <c r="M95" s="89">
        <v>212</v>
      </c>
      <c r="N95" s="41">
        <v>0</v>
      </c>
      <c r="O95" s="54">
        <v>212</v>
      </c>
    </row>
    <row r="96" spans="1:15" s="38" customFormat="1" ht="13.5" customHeight="1">
      <c r="A96" s="7" t="s">
        <v>447</v>
      </c>
      <c r="B96" s="7" t="s">
        <v>184</v>
      </c>
      <c r="C96" s="7" t="s">
        <v>56</v>
      </c>
      <c r="D96" s="41" t="s">
        <v>34</v>
      </c>
      <c r="E96" s="36"/>
      <c r="F96" s="41">
        <v>92</v>
      </c>
      <c r="G96" s="54">
        <v>211</v>
      </c>
      <c r="H96" s="43">
        <v>42.36</v>
      </c>
      <c r="I96" s="7">
        <v>88</v>
      </c>
      <c r="J96" s="7">
        <v>168</v>
      </c>
      <c r="K96" s="42"/>
      <c r="L96" s="41">
        <v>90</v>
      </c>
      <c r="M96" s="89">
        <v>211</v>
      </c>
      <c r="N96" s="41">
        <v>88</v>
      </c>
      <c r="O96" s="54">
        <v>211</v>
      </c>
    </row>
    <row r="97" spans="1:15" ht="13.5" customHeight="1">
      <c r="A97" s="40" t="s">
        <v>292</v>
      </c>
      <c r="B97" s="40" t="s">
        <v>153</v>
      </c>
      <c r="C97" s="40" t="s">
        <v>46</v>
      </c>
      <c r="D97" s="41" t="s">
        <v>25</v>
      </c>
      <c r="E97" s="42"/>
      <c r="F97" s="41">
        <v>93</v>
      </c>
      <c r="G97" s="54">
        <v>210</v>
      </c>
      <c r="H97" s="43">
        <v>42.37</v>
      </c>
      <c r="I97" s="7"/>
      <c r="J97" s="7"/>
      <c r="K97" s="42"/>
      <c r="L97" s="41">
        <v>91</v>
      </c>
      <c r="M97" s="89">
        <v>210</v>
      </c>
      <c r="N97" s="41">
        <v>0</v>
      </c>
      <c r="O97" s="54">
        <v>210</v>
      </c>
    </row>
    <row r="98" spans="1:15" s="38" customFormat="1" ht="13.5" customHeight="1">
      <c r="A98" s="7" t="s">
        <v>220</v>
      </c>
      <c r="B98" s="7" t="s">
        <v>351</v>
      </c>
      <c r="C98" s="7" t="s">
        <v>58</v>
      </c>
      <c r="D98" s="41" t="s">
        <v>22</v>
      </c>
      <c r="E98" s="42"/>
      <c r="F98" s="41">
        <v>94</v>
      </c>
      <c r="G98" s="54">
        <v>209</v>
      </c>
      <c r="H98" s="43">
        <v>42.39</v>
      </c>
      <c r="I98" s="7">
        <v>94</v>
      </c>
      <c r="J98" s="7">
        <v>167</v>
      </c>
      <c r="K98" s="42"/>
      <c r="L98" s="41">
        <v>92</v>
      </c>
      <c r="M98" s="89">
        <v>209</v>
      </c>
      <c r="N98" s="41">
        <v>94</v>
      </c>
      <c r="O98" s="54">
        <v>209</v>
      </c>
    </row>
    <row r="99" spans="1:15" s="38" customFormat="1" ht="13.5" customHeight="1">
      <c r="A99" s="7" t="s">
        <v>539</v>
      </c>
      <c r="B99" s="7" t="s">
        <v>247</v>
      </c>
      <c r="C99" s="7" t="s">
        <v>46</v>
      </c>
      <c r="D99" s="41" t="s">
        <v>26</v>
      </c>
      <c r="E99" s="36"/>
      <c r="F99" s="41">
        <v>95</v>
      </c>
      <c r="G99" s="54">
        <v>208</v>
      </c>
      <c r="H99" s="43">
        <v>42.44</v>
      </c>
      <c r="I99" s="7"/>
      <c r="J99" s="7"/>
      <c r="K99" s="42"/>
      <c r="L99" s="41">
        <v>93</v>
      </c>
      <c r="M99" s="89">
        <v>208</v>
      </c>
      <c r="N99" s="41">
        <v>0</v>
      </c>
      <c r="O99" s="54">
        <v>208</v>
      </c>
    </row>
    <row r="100" spans="1:15" ht="13.5" customHeight="1">
      <c r="A100" s="7" t="s">
        <v>451</v>
      </c>
      <c r="B100" s="7" t="s">
        <v>299</v>
      </c>
      <c r="C100" s="7" t="s">
        <v>57</v>
      </c>
      <c r="D100" s="41" t="s">
        <v>16</v>
      </c>
      <c r="F100" s="41">
        <v>96</v>
      </c>
      <c r="G100" s="54">
        <v>207</v>
      </c>
      <c r="H100" s="43">
        <v>42.45</v>
      </c>
      <c r="I100" s="7">
        <v>89</v>
      </c>
      <c r="J100" s="7">
        <v>166</v>
      </c>
      <c r="K100" s="42"/>
      <c r="L100" s="41">
        <v>94</v>
      </c>
      <c r="M100" s="89">
        <v>207</v>
      </c>
      <c r="N100" s="41">
        <v>89</v>
      </c>
      <c r="O100" s="54">
        <v>207</v>
      </c>
    </row>
    <row r="101" spans="1:15" s="38" customFormat="1" ht="13.5" customHeight="1">
      <c r="A101" s="7" t="s">
        <v>546</v>
      </c>
      <c r="B101" s="7" t="s">
        <v>183</v>
      </c>
      <c r="C101" s="7" t="s">
        <v>46</v>
      </c>
      <c r="D101" s="41" t="s">
        <v>25</v>
      </c>
      <c r="E101" s="36"/>
      <c r="F101" s="41">
        <v>97</v>
      </c>
      <c r="G101" s="54">
        <v>206</v>
      </c>
      <c r="H101" s="43">
        <v>42.48</v>
      </c>
      <c r="I101" s="7"/>
      <c r="J101" s="7"/>
      <c r="K101" s="42"/>
      <c r="L101" s="41">
        <v>95</v>
      </c>
      <c r="M101" s="89">
        <v>206</v>
      </c>
      <c r="N101" s="41">
        <v>0</v>
      </c>
      <c r="O101" s="54">
        <v>206</v>
      </c>
    </row>
    <row r="102" spans="1:15" ht="13.5" customHeight="1">
      <c r="A102" s="7" t="s">
        <v>169</v>
      </c>
      <c r="B102" s="7" t="s">
        <v>369</v>
      </c>
      <c r="C102" s="7" t="s">
        <v>57</v>
      </c>
      <c r="D102" s="41" t="s">
        <v>39</v>
      </c>
      <c r="F102" s="41">
        <v>98</v>
      </c>
      <c r="G102" s="54">
        <v>205</v>
      </c>
      <c r="H102" s="43">
        <v>43.08</v>
      </c>
      <c r="I102" s="7">
        <v>88</v>
      </c>
      <c r="J102" s="7">
        <v>165</v>
      </c>
      <c r="K102" s="42"/>
      <c r="L102" s="41">
        <v>96</v>
      </c>
      <c r="M102" s="89">
        <v>205</v>
      </c>
      <c r="N102" s="41">
        <v>88</v>
      </c>
      <c r="O102" s="54">
        <v>205</v>
      </c>
    </row>
    <row r="103" spans="1:15" s="38" customFormat="1" ht="13.5" customHeight="1">
      <c r="A103" s="40" t="s">
        <v>284</v>
      </c>
      <c r="B103" s="40" t="s">
        <v>226</v>
      </c>
      <c r="C103" s="40" t="s">
        <v>46</v>
      </c>
      <c r="D103" s="41" t="s">
        <v>25</v>
      </c>
      <c r="E103" s="36"/>
      <c r="F103" s="41">
        <v>99</v>
      </c>
      <c r="G103" s="54">
        <v>204</v>
      </c>
      <c r="H103" s="43">
        <v>43.15</v>
      </c>
      <c r="I103" s="7"/>
      <c r="J103" s="7"/>
      <c r="K103" s="42"/>
      <c r="L103" s="41">
        <v>97</v>
      </c>
      <c r="M103" s="89">
        <v>204</v>
      </c>
      <c r="N103" s="41">
        <v>0</v>
      </c>
      <c r="O103" s="54">
        <v>204</v>
      </c>
    </row>
    <row r="104" spans="1:15" s="38" customFormat="1" ht="13.5" customHeight="1">
      <c r="A104" s="40" t="s">
        <v>363</v>
      </c>
      <c r="B104" s="40" t="s">
        <v>207</v>
      </c>
      <c r="C104" s="40" t="s">
        <v>88</v>
      </c>
      <c r="D104" s="41" t="s">
        <v>26</v>
      </c>
      <c r="E104" s="42"/>
      <c r="F104" s="41">
        <v>100</v>
      </c>
      <c r="G104" s="54">
        <v>203</v>
      </c>
      <c r="H104" s="43">
        <v>43.36</v>
      </c>
      <c r="I104" s="7">
        <v>97</v>
      </c>
      <c r="J104" s="7">
        <v>164</v>
      </c>
      <c r="K104" s="42"/>
      <c r="L104" s="41">
        <v>98</v>
      </c>
      <c r="M104" s="89">
        <v>203</v>
      </c>
      <c r="N104" s="41">
        <v>97</v>
      </c>
      <c r="O104" s="54">
        <v>203</v>
      </c>
    </row>
    <row r="105" spans="1:15" s="38" customFormat="1" ht="13.5" customHeight="1">
      <c r="A105" s="7" t="s">
        <v>234</v>
      </c>
      <c r="B105" s="7" t="s">
        <v>162</v>
      </c>
      <c r="C105" s="7" t="s">
        <v>46</v>
      </c>
      <c r="D105" s="41" t="s">
        <v>34</v>
      </c>
      <c r="E105" s="36"/>
      <c r="F105" s="41">
        <v>101</v>
      </c>
      <c r="G105" s="54">
        <v>202</v>
      </c>
      <c r="H105" s="43">
        <v>43.37</v>
      </c>
      <c r="I105" s="7"/>
      <c r="J105" s="7"/>
      <c r="K105" s="42"/>
      <c r="L105" s="41">
        <v>99</v>
      </c>
      <c r="M105" s="89">
        <v>202</v>
      </c>
      <c r="N105" s="41">
        <v>0</v>
      </c>
      <c r="O105" s="54">
        <v>202</v>
      </c>
    </row>
    <row r="106" spans="1:15" s="38" customFormat="1" ht="13.5" customHeight="1">
      <c r="A106" s="7" t="s">
        <v>338</v>
      </c>
      <c r="B106" s="7" t="s">
        <v>339</v>
      </c>
      <c r="C106" s="40" t="s">
        <v>46</v>
      </c>
      <c r="D106" s="41" t="s">
        <v>114</v>
      </c>
      <c r="E106" s="36"/>
      <c r="F106" s="41">
        <v>102</v>
      </c>
      <c r="G106" s="54">
        <v>201</v>
      </c>
      <c r="H106" s="43">
        <v>43.38</v>
      </c>
      <c r="I106" s="7"/>
      <c r="J106" s="7"/>
      <c r="K106" s="42"/>
      <c r="L106" s="41">
        <v>100</v>
      </c>
      <c r="M106" s="89">
        <v>201</v>
      </c>
      <c r="N106" s="41">
        <v>0</v>
      </c>
      <c r="O106" s="54">
        <v>201</v>
      </c>
    </row>
    <row r="107" spans="1:15" ht="13.5" customHeight="1">
      <c r="A107" s="7" t="s">
        <v>225</v>
      </c>
      <c r="B107" s="7" t="s">
        <v>288</v>
      </c>
      <c r="C107" s="7" t="s">
        <v>58</v>
      </c>
      <c r="D107" s="41" t="s">
        <v>15</v>
      </c>
      <c r="F107" s="41">
        <v>103</v>
      </c>
      <c r="G107" s="54">
        <v>200</v>
      </c>
      <c r="H107" s="43">
        <v>43.45</v>
      </c>
      <c r="I107" s="7">
        <v>93</v>
      </c>
      <c r="J107" s="7">
        <v>163</v>
      </c>
      <c r="K107" s="42"/>
      <c r="L107" s="41">
        <v>101</v>
      </c>
      <c r="M107" s="89">
        <v>200</v>
      </c>
      <c r="N107" s="41">
        <v>93</v>
      </c>
      <c r="O107" s="54">
        <v>200</v>
      </c>
    </row>
    <row r="108" spans="1:15" ht="13.5" customHeight="1">
      <c r="A108" s="7" t="s">
        <v>402</v>
      </c>
      <c r="B108" s="7" t="s">
        <v>271</v>
      </c>
      <c r="C108" s="7" t="s">
        <v>57</v>
      </c>
      <c r="D108" s="41" t="s">
        <v>71</v>
      </c>
      <c r="F108" s="41">
        <v>104</v>
      </c>
      <c r="G108" s="54">
        <v>199</v>
      </c>
      <c r="H108" s="43">
        <v>43.57</v>
      </c>
      <c r="I108" s="7">
        <v>87</v>
      </c>
      <c r="J108" s="7">
        <v>162</v>
      </c>
      <c r="K108" s="42"/>
      <c r="L108" s="41">
        <v>102</v>
      </c>
      <c r="M108" s="89">
        <v>199</v>
      </c>
      <c r="N108" s="41">
        <v>87</v>
      </c>
      <c r="O108" s="54">
        <v>199</v>
      </c>
    </row>
    <row r="109" spans="1:15" ht="13.5" customHeight="1">
      <c r="A109" s="7" t="s">
        <v>459</v>
      </c>
      <c r="B109" s="7" t="s">
        <v>321</v>
      </c>
      <c r="C109" s="7" t="s">
        <v>46</v>
      </c>
      <c r="D109" s="41" t="s">
        <v>115</v>
      </c>
      <c r="F109" s="41">
        <v>105</v>
      </c>
      <c r="G109" s="54">
        <v>198</v>
      </c>
      <c r="H109" s="43">
        <v>43.59</v>
      </c>
      <c r="I109" s="7"/>
      <c r="J109" s="7"/>
      <c r="K109" s="42"/>
      <c r="L109" s="41">
        <v>103</v>
      </c>
      <c r="M109" s="89">
        <v>198</v>
      </c>
      <c r="N109" s="41">
        <v>0</v>
      </c>
      <c r="O109" s="54">
        <v>198</v>
      </c>
    </row>
    <row r="110" spans="1:15" s="38" customFormat="1" ht="13.5" customHeight="1">
      <c r="A110" s="7" t="s">
        <v>329</v>
      </c>
      <c r="B110" s="7" t="s">
        <v>153</v>
      </c>
      <c r="C110" s="40" t="s">
        <v>46</v>
      </c>
      <c r="D110" s="41" t="s">
        <v>117</v>
      </c>
      <c r="E110" s="36"/>
      <c r="F110" s="41">
        <v>106</v>
      </c>
      <c r="G110" s="54">
        <v>197</v>
      </c>
      <c r="H110" s="43">
        <v>44.02</v>
      </c>
      <c r="I110" s="7"/>
      <c r="J110" s="7"/>
      <c r="K110" s="42"/>
      <c r="L110" s="41">
        <v>104</v>
      </c>
      <c r="M110" s="89">
        <v>197</v>
      </c>
      <c r="N110" s="41">
        <v>0</v>
      </c>
      <c r="O110" s="54">
        <v>197</v>
      </c>
    </row>
    <row r="111" spans="1:15" ht="13.5" customHeight="1">
      <c r="A111" s="7" t="s">
        <v>215</v>
      </c>
      <c r="B111" s="7" t="s">
        <v>352</v>
      </c>
      <c r="C111" s="7" t="s">
        <v>56</v>
      </c>
      <c r="D111" s="41" t="s">
        <v>107</v>
      </c>
      <c r="F111" s="41">
        <v>107</v>
      </c>
      <c r="G111" s="54">
        <v>196</v>
      </c>
      <c r="H111" s="43">
        <v>44.09</v>
      </c>
      <c r="I111" s="7">
        <v>87</v>
      </c>
      <c r="J111" s="7">
        <v>161</v>
      </c>
      <c r="K111" s="42"/>
      <c r="L111" s="41">
        <v>105</v>
      </c>
      <c r="M111" s="89">
        <v>196</v>
      </c>
      <c r="N111" s="41">
        <v>87</v>
      </c>
      <c r="O111" s="54">
        <v>196</v>
      </c>
    </row>
    <row r="112" spans="1:15" ht="13.5" customHeight="1">
      <c r="A112" s="7" t="s">
        <v>318</v>
      </c>
      <c r="B112" s="7" t="s">
        <v>549</v>
      </c>
      <c r="C112" s="7" t="s">
        <v>59</v>
      </c>
      <c r="D112" s="41" t="s">
        <v>16</v>
      </c>
      <c r="F112" s="41">
        <v>108</v>
      </c>
      <c r="G112" s="54">
        <v>195</v>
      </c>
      <c r="H112" s="43">
        <v>44.15</v>
      </c>
      <c r="I112" s="7">
        <v>100</v>
      </c>
      <c r="J112" s="7">
        <v>160</v>
      </c>
      <c r="K112" s="42"/>
      <c r="L112" s="41">
        <v>106</v>
      </c>
      <c r="M112" s="89">
        <v>195</v>
      </c>
      <c r="N112" s="41">
        <v>100</v>
      </c>
      <c r="O112" s="54">
        <v>195</v>
      </c>
    </row>
    <row r="113" spans="1:15" ht="13.5" customHeight="1">
      <c r="A113" s="40" t="s">
        <v>343</v>
      </c>
      <c r="B113" s="40" t="s">
        <v>342</v>
      </c>
      <c r="C113" s="40" t="s">
        <v>46</v>
      </c>
      <c r="D113" s="41" t="s">
        <v>41</v>
      </c>
      <c r="F113" s="41">
        <v>109</v>
      </c>
      <c r="G113" s="54">
        <v>194</v>
      </c>
      <c r="H113" s="43">
        <v>44.26</v>
      </c>
      <c r="I113" s="7"/>
      <c r="J113" s="7"/>
      <c r="K113" s="42"/>
      <c r="L113" s="41">
        <v>107</v>
      </c>
      <c r="M113" s="89">
        <v>194</v>
      </c>
      <c r="N113" s="41">
        <v>0</v>
      </c>
      <c r="O113" s="54">
        <v>194</v>
      </c>
    </row>
    <row r="114" spans="1:15" ht="13.5" customHeight="1">
      <c r="A114" s="40" t="s">
        <v>272</v>
      </c>
      <c r="B114" s="40" t="s">
        <v>161</v>
      </c>
      <c r="C114" s="40" t="s">
        <v>46</v>
      </c>
      <c r="D114" s="41" t="s">
        <v>117</v>
      </c>
      <c r="F114" s="41">
        <v>110</v>
      </c>
      <c r="G114" s="54">
        <v>193</v>
      </c>
      <c r="H114" s="43">
        <v>45.02</v>
      </c>
      <c r="I114" s="7"/>
      <c r="J114" s="7"/>
      <c r="K114" s="42"/>
      <c r="L114" s="41">
        <v>108</v>
      </c>
      <c r="M114" s="89">
        <v>193</v>
      </c>
      <c r="N114" s="41">
        <v>0</v>
      </c>
      <c r="O114" s="54">
        <v>193</v>
      </c>
    </row>
    <row r="115" spans="1:15" s="38" customFormat="1" ht="13.5" customHeight="1">
      <c r="A115" s="7" t="s">
        <v>397</v>
      </c>
      <c r="B115" s="7" t="s">
        <v>359</v>
      </c>
      <c r="C115" s="7" t="s">
        <v>58</v>
      </c>
      <c r="D115" s="41" t="s">
        <v>117</v>
      </c>
      <c r="E115" s="36"/>
      <c r="F115" s="41">
        <v>111</v>
      </c>
      <c r="G115" s="54">
        <v>192</v>
      </c>
      <c r="H115" s="43">
        <v>45.07</v>
      </c>
      <c r="I115" s="7">
        <v>92</v>
      </c>
      <c r="J115" s="7">
        <v>159</v>
      </c>
      <c r="K115" s="42"/>
      <c r="L115" s="41">
        <v>109</v>
      </c>
      <c r="M115" s="89">
        <v>192</v>
      </c>
      <c r="N115" s="41">
        <v>92</v>
      </c>
      <c r="O115" s="54">
        <v>192</v>
      </c>
    </row>
    <row r="116" spans="1:15" ht="13.5" customHeight="1">
      <c r="A116" s="7" t="s">
        <v>236</v>
      </c>
      <c r="B116" s="7" t="s">
        <v>312</v>
      </c>
      <c r="C116" s="7" t="s">
        <v>58</v>
      </c>
      <c r="D116" s="41" t="s">
        <v>127</v>
      </c>
      <c r="F116" s="41">
        <v>112</v>
      </c>
      <c r="G116" s="54">
        <v>191</v>
      </c>
      <c r="H116" s="43">
        <v>45.17</v>
      </c>
      <c r="I116" s="7">
        <v>91</v>
      </c>
      <c r="J116" s="7">
        <v>158</v>
      </c>
      <c r="K116" s="42"/>
      <c r="L116" s="41">
        <v>110</v>
      </c>
      <c r="M116" s="89">
        <v>191</v>
      </c>
      <c r="N116" s="41">
        <v>91</v>
      </c>
      <c r="O116" s="54">
        <v>191</v>
      </c>
    </row>
    <row r="117" spans="1:15" ht="13.5" customHeight="1">
      <c r="A117" s="7" t="s">
        <v>330</v>
      </c>
      <c r="B117" s="7" t="s">
        <v>331</v>
      </c>
      <c r="C117" s="40" t="s">
        <v>46</v>
      </c>
      <c r="D117" s="41" t="s">
        <v>42</v>
      </c>
      <c r="F117" s="41">
        <v>113</v>
      </c>
      <c r="G117" s="54">
        <v>190</v>
      </c>
      <c r="H117" s="43">
        <v>45.19</v>
      </c>
      <c r="I117" s="7"/>
      <c r="J117" s="7"/>
      <c r="K117" s="42"/>
      <c r="L117" s="41">
        <v>111</v>
      </c>
      <c r="M117" s="89">
        <v>190</v>
      </c>
      <c r="N117" s="41">
        <v>0</v>
      </c>
      <c r="O117" s="54">
        <v>190</v>
      </c>
    </row>
    <row r="118" spans="1:15" ht="13.5" customHeight="1">
      <c r="A118" s="40" t="s">
        <v>180</v>
      </c>
      <c r="B118" s="40" t="s">
        <v>290</v>
      </c>
      <c r="C118" s="40" t="s">
        <v>46</v>
      </c>
      <c r="D118" s="41" t="s">
        <v>134</v>
      </c>
      <c r="F118" s="41">
        <v>114</v>
      </c>
      <c r="G118" s="54">
        <v>189</v>
      </c>
      <c r="H118" s="43">
        <v>45.2</v>
      </c>
      <c r="I118" s="7"/>
      <c r="J118" s="7"/>
      <c r="K118" s="42"/>
      <c r="L118" s="41">
        <v>112</v>
      </c>
      <c r="M118" s="89">
        <v>189</v>
      </c>
      <c r="N118" s="41">
        <v>0</v>
      </c>
      <c r="O118" s="54">
        <v>189</v>
      </c>
    </row>
    <row r="119" spans="1:15" ht="13.5" customHeight="1">
      <c r="A119" s="7" t="s">
        <v>432</v>
      </c>
      <c r="B119" s="7" t="s">
        <v>186</v>
      </c>
      <c r="C119" s="7" t="s">
        <v>46</v>
      </c>
      <c r="D119" s="41" t="s">
        <v>114</v>
      </c>
      <c r="F119" s="41">
        <v>115</v>
      </c>
      <c r="G119" s="54">
        <v>188</v>
      </c>
      <c r="H119" s="43">
        <v>45.31</v>
      </c>
      <c r="I119" s="7"/>
      <c r="J119" s="7"/>
      <c r="K119" s="42"/>
      <c r="L119" s="41">
        <v>113</v>
      </c>
      <c r="M119" s="89">
        <v>188</v>
      </c>
      <c r="N119" s="41">
        <v>0</v>
      </c>
      <c r="O119" s="54">
        <v>188</v>
      </c>
    </row>
    <row r="120" spans="1:15" ht="13.5" customHeight="1">
      <c r="A120" s="7" t="s">
        <v>426</v>
      </c>
      <c r="B120" s="7" t="s">
        <v>142</v>
      </c>
      <c r="C120" s="7" t="s">
        <v>46</v>
      </c>
      <c r="D120" s="41" t="s">
        <v>34</v>
      </c>
      <c r="F120" s="41">
        <v>116</v>
      </c>
      <c r="G120" s="54">
        <v>187</v>
      </c>
      <c r="H120" s="43">
        <v>45.36</v>
      </c>
      <c r="I120" s="7"/>
      <c r="J120" s="7"/>
      <c r="K120" s="42"/>
      <c r="L120" s="41">
        <v>114</v>
      </c>
      <c r="M120" s="89">
        <v>187</v>
      </c>
      <c r="N120" s="41">
        <v>0</v>
      </c>
      <c r="O120" s="54">
        <v>187</v>
      </c>
    </row>
    <row r="121" spans="1:15" ht="13.5" customHeight="1">
      <c r="A121" s="7" t="s">
        <v>317</v>
      </c>
      <c r="B121" s="7" t="s">
        <v>375</v>
      </c>
      <c r="C121" s="7" t="s">
        <v>56</v>
      </c>
      <c r="D121" s="41" t="s">
        <v>39</v>
      </c>
      <c r="F121" s="41">
        <v>117</v>
      </c>
      <c r="G121" s="54">
        <v>186</v>
      </c>
      <c r="H121" s="43">
        <v>45.4</v>
      </c>
      <c r="I121" s="7">
        <v>86</v>
      </c>
      <c r="J121" s="7">
        <v>157</v>
      </c>
      <c r="K121" s="42"/>
      <c r="L121" s="41">
        <v>115</v>
      </c>
      <c r="M121" s="89">
        <v>186</v>
      </c>
      <c r="N121" s="41">
        <v>86</v>
      </c>
      <c r="O121" s="54">
        <v>186</v>
      </c>
    </row>
    <row r="122" spans="1:15" ht="13.5" customHeight="1">
      <c r="A122" s="7" t="s">
        <v>551</v>
      </c>
      <c r="B122" s="7" t="s">
        <v>321</v>
      </c>
      <c r="C122" s="7" t="s">
        <v>58</v>
      </c>
      <c r="D122" s="41" t="s">
        <v>127</v>
      </c>
      <c r="F122" s="41">
        <v>118</v>
      </c>
      <c r="G122" s="54">
        <v>185</v>
      </c>
      <c r="H122" s="43">
        <v>45.49</v>
      </c>
      <c r="I122" s="7">
        <v>90</v>
      </c>
      <c r="J122" s="7">
        <v>156</v>
      </c>
      <c r="K122" s="42"/>
      <c r="L122" s="41">
        <v>116</v>
      </c>
      <c r="M122" s="89">
        <v>185</v>
      </c>
      <c r="N122" s="41">
        <v>90</v>
      </c>
      <c r="O122" s="54">
        <v>185</v>
      </c>
    </row>
    <row r="123" spans="1:15" s="38" customFormat="1" ht="13.5" customHeight="1">
      <c r="A123" s="7" t="s">
        <v>249</v>
      </c>
      <c r="B123" s="7" t="s">
        <v>394</v>
      </c>
      <c r="C123" s="7" t="s">
        <v>57</v>
      </c>
      <c r="D123" s="41" t="s">
        <v>113</v>
      </c>
      <c r="E123" s="36"/>
      <c r="F123" s="41">
        <v>119</v>
      </c>
      <c r="G123" s="54">
        <v>184</v>
      </c>
      <c r="H123" s="43">
        <v>46.25</v>
      </c>
      <c r="I123" s="7">
        <v>86</v>
      </c>
      <c r="J123" s="7">
        <v>155</v>
      </c>
      <c r="K123" s="42"/>
      <c r="L123" s="41">
        <v>117</v>
      </c>
      <c r="M123" s="89">
        <v>184</v>
      </c>
      <c r="N123" s="41">
        <v>86</v>
      </c>
      <c r="O123" s="54">
        <v>184</v>
      </c>
    </row>
    <row r="124" spans="1:15" ht="13.5" customHeight="1">
      <c r="A124" s="7" t="s">
        <v>234</v>
      </c>
      <c r="B124" s="7" t="s">
        <v>153</v>
      </c>
      <c r="C124" s="7" t="s">
        <v>58</v>
      </c>
      <c r="D124" s="41" t="s">
        <v>42</v>
      </c>
      <c r="F124" s="41">
        <v>120</v>
      </c>
      <c r="G124" s="54">
        <v>183</v>
      </c>
      <c r="H124" s="43">
        <v>46.26</v>
      </c>
      <c r="I124" s="7">
        <v>89</v>
      </c>
      <c r="J124" s="7">
        <v>154</v>
      </c>
      <c r="K124" s="42"/>
      <c r="L124" s="41">
        <v>118</v>
      </c>
      <c r="M124" s="89">
        <v>183</v>
      </c>
      <c r="N124" s="41">
        <v>89</v>
      </c>
      <c r="O124" s="54">
        <v>183</v>
      </c>
    </row>
    <row r="125" spans="1:15" ht="13.5" customHeight="1">
      <c r="A125" s="40" t="s">
        <v>358</v>
      </c>
      <c r="B125" s="40" t="s">
        <v>359</v>
      </c>
      <c r="C125" s="40" t="s">
        <v>88</v>
      </c>
      <c r="D125" s="41" t="s">
        <v>26</v>
      </c>
      <c r="E125" s="42"/>
      <c r="F125" s="41">
        <v>121</v>
      </c>
      <c r="G125" s="54">
        <v>182</v>
      </c>
      <c r="H125" s="43">
        <v>46.48</v>
      </c>
      <c r="I125" s="7">
        <v>96</v>
      </c>
      <c r="J125" s="7">
        <v>153</v>
      </c>
      <c r="K125" s="42"/>
      <c r="L125" s="41">
        <v>119</v>
      </c>
      <c r="M125" s="89">
        <v>182</v>
      </c>
      <c r="N125" s="41">
        <v>96</v>
      </c>
      <c r="O125" s="54">
        <v>182</v>
      </c>
    </row>
    <row r="126" spans="1:15" ht="13.5" customHeight="1">
      <c r="A126" s="7" t="s">
        <v>409</v>
      </c>
      <c r="B126" s="7" t="s">
        <v>332</v>
      </c>
      <c r="C126" s="7" t="s">
        <v>58</v>
      </c>
      <c r="D126" s="41" t="s">
        <v>39</v>
      </c>
      <c r="F126" s="41">
        <v>122</v>
      </c>
      <c r="G126" s="54">
        <v>181</v>
      </c>
      <c r="H126" s="43">
        <v>47.02</v>
      </c>
      <c r="I126" s="7">
        <v>88</v>
      </c>
      <c r="J126" s="7">
        <v>152</v>
      </c>
      <c r="K126" s="42"/>
      <c r="L126" s="41">
        <v>120</v>
      </c>
      <c r="M126" s="89">
        <v>181</v>
      </c>
      <c r="N126" s="41">
        <v>88</v>
      </c>
      <c r="O126" s="54">
        <v>181</v>
      </c>
    </row>
    <row r="127" spans="1:15" ht="13.5" customHeight="1">
      <c r="A127" s="7" t="s">
        <v>396</v>
      </c>
      <c r="B127" s="7" t="s">
        <v>188</v>
      </c>
      <c r="C127" s="7" t="s">
        <v>58</v>
      </c>
      <c r="D127" s="41" t="s">
        <v>117</v>
      </c>
      <c r="F127" s="41">
        <v>123</v>
      </c>
      <c r="G127" s="54">
        <v>180</v>
      </c>
      <c r="H127" s="43">
        <v>47.21</v>
      </c>
      <c r="I127" s="7">
        <v>87</v>
      </c>
      <c r="J127" s="7">
        <v>151</v>
      </c>
      <c r="K127" s="42"/>
      <c r="L127" s="41">
        <v>121</v>
      </c>
      <c r="M127" s="89">
        <v>180</v>
      </c>
      <c r="N127" s="41">
        <v>87</v>
      </c>
      <c r="O127" s="54">
        <v>180</v>
      </c>
    </row>
    <row r="128" spans="1:15" ht="13.5" customHeight="1">
      <c r="A128" s="7" t="s">
        <v>334</v>
      </c>
      <c r="B128" s="7" t="s">
        <v>314</v>
      </c>
      <c r="C128" s="40" t="s">
        <v>46</v>
      </c>
      <c r="D128" s="41" t="s">
        <v>134</v>
      </c>
      <c r="F128" s="41">
        <v>124</v>
      </c>
      <c r="G128" s="54">
        <v>179</v>
      </c>
      <c r="H128" s="43">
        <v>47.22</v>
      </c>
      <c r="I128" s="7"/>
      <c r="J128" s="7"/>
      <c r="K128" s="42"/>
      <c r="L128" s="41">
        <v>122</v>
      </c>
      <c r="M128" s="89">
        <v>179</v>
      </c>
      <c r="N128" s="41">
        <v>0</v>
      </c>
      <c r="O128" s="54">
        <v>179</v>
      </c>
    </row>
    <row r="129" spans="1:15" ht="13.5" customHeight="1">
      <c r="A129" s="40" t="s">
        <v>262</v>
      </c>
      <c r="B129" s="40" t="s">
        <v>263</v>
      </c>
      <c r="C129" s="40" t="s">
        <v>46</v>
      </c>
      <c r="D129" s="41" t="s">
        <v>26</v>
      </c>
      <c r="F129" s="41">
        <v>125</v>
      </c>
      <c r="G129" s="54">
        <v>178</v>
      </c>
      <c r="H129" s="43">
        <v>47.24</v>
      </c>
      <c r="I129" s="7"/>
      <c r="J129" s="7"/>
      <c r="K129" s="42"/>
      <c r="L129" s="41">
        <v>123</v>
      </c>
      <c r="M129" s="89">
        <v>178</v>
      </c>
      <c r="N129" s="41">
        <v>0</v>
      </c>
      <c r="O129" s="54">
        <v>178</v>
      </c>
    </row>
    <row r="130" spans="1:15" ht="13.5" customHeight="1">
      <c r="A130" s="7" t="s">
        <v>428</v>
      </c>
      <c r="B130" s="7" t="s">
        <v>367</v>
      </c>
      <c r="C130" s="7" t="s">
        <v>46</v>
      </c>
      <c r="D130" s="41" t="s">
        <v>34</v>
      </c>
      <c r="F130" s="41">
        <v>126</v>
      </c>
      <c r="G130" s="54">
        <v>177</v>
      </c>
      <c r="H130" s="43">
        <v>47.36</v>
      </c>
      <c r="I130" s="7"/>
      <c r="J130" s="7"/>
      <c r="K130" s="42"/>
      <c r="L130" s="41">
        <v>124</v>
      </c>
      <c r="M130" s="89">
        <v>177</v>
      </c>
      <c r="N130" s="41">
        <v>0</v>
      </c>
      <c r="O130" s="54">
        <v>177</v>
      </c>
    </row>
    <row r="131" spans="1:15" ht="13.5" customHeight="1">
      <c r="A131" s="7" t="s">
        <v>540</v>
      </c>
      <c r="B131" s="7" t="s">
        <v>393</v>
      </c>
      <c r="C131" s="7" t="s">
        <v>58</v>
      </c>
      <c r="D131" s="41" t="s">
        <v>26</v>
      </c>
      <c r="F131" s="41">
        <v>127</v>
      </c>
      <c r="G131" s="54">
        <v>176</v>
      </c>
      <c r="H131" s="43">
        <v>47.39</v>
      </c>
      <c r="I131" s="7">
        <v>86</v>
      </c>
      <c r="J131" s="7">
        <v>150</v>
      </c>
      <c r="K131" s="42"/>
      <c r="L131" s="41">
        <v>125</v>
      </c>
      <c r="M131" s="89">
        <v>176</v>
      </c>
      <c r="N131" s="41">
        <v>86</v>
      </c>
      <c r="O131" s="54">
        <v>176</v>
      </c>
    </row>
    <row r="132" spans="1:15" ht="13.5" customHeight="1">
      <c r="A132" s="7" t="s">
        <v>439</v>
      </c>
      <c r="B132" s="7" t="s">
        <v>375</v>
      </c>
      <c r="C132" s="7" t="s">
        <v>58</v>
      </c>
      <c r="D132" s="41" t="s">
        <v>114</v>
      </c>
      <c r="F132" s="41">
        <v>128</v>
      </c>
      <c r="G132" s="54">
        <v>175</v>
      </c>
      <c r="H132" s="43">
        <v>47.45</v>
      </c>
      <c r="I132" s="7">
        <v>85</v>
      </c>
      <c r="J132" s="7">
        <v>149</v>
      </c>
      <c r="K132" s="42"/>
      <c r="L132" s="41">
        <v>126</v>
      </c>
      <c r="M132" s="89">
        <v>175</v>
      </c>
      <c r="N132" s="41">
        <v>85</v>
      </c>
      <c r="O132" s="54">
        <v>175</v>
      </c>
    </row>
    <row r="133" spans="1:15" s="38" customFormat="1" ht="13.5" customHeight="1">
      <c r="A133" s="7" t="s">
        <v>555</v>
      </c>
      <c r="B133" s="7" t="s">
        <v>323</v>
      </c>
      <c r="C133" s="7" t="s">
        <v>56</v>
      </c>
      <c r="D133" s="41" t="s">
        <v>39</v>
      </c>
      <c r="E133" s="36"/>
      <c r="F133" s="41">
        <v>129</v>
      </c>
      <c r="G133" s="54">
        <v>174</v>
      </c>
      <c r="H133" s="43">
        <v>47.46</v>
      </c>
      <c r="I133" s="7">
        <v>85</v>
      </c>
      <c r="J133" s="7">
        <v>148</v>
      </c>
      <c r="K133" s="42"/>
      <c r="L133" s="41">
        <v>127</v>
      </c>
      <c r="M133" s="89">
        <v>174</v>
      </c>
      <c r="N133" s="41">
        <v>85</v>
      </c>
      <c r="O133" s="54">
        <v>174</v>
      </c>
    </row>
    <row r="134" spans="1:15" ht="13.5" customHeight="1">
      <c r="A134" s="40" t="s">
        <v>204</v>
      </c>
      <c r="B134" s="40" t="s">
        <v>314</v>
      </c>
      <c r="C134" s="40" t="s">
        <v>46</v>
      </c>
      <c r="D134" s="41" t="s">
        <v>117</v>
      </c>
      <c r="F134" s="41">
        <v>130</v>
      </c>
      <c r="G134" s="54">
        <v>173</v>
      </c>
      <c r="H134" s="43">
        <v>47.5</v>
      </c>
      <c r="I134" s="7"/>
      <c r="J134" s="7"/>
      <c r="K134" s="42"/>
      <c r="L134" s="41">
        <v>128</v>
      </c>
      <c r="M134" s="89">
        <v>173</v>
      </c>
      <c r="N134" s="41">
        <v>0</v>
      </c>
      <c r="O134" s="54">
        <v>173</v>
      </c>
    </row>
    <row r="135" spans="1:15" ht="13.5" customHeight="1">
      <c r="A135" s="7" t="s">
        <v>291</v>
      </c>
      <c r="B135" s="7" t="s">
        <v>316</v>
      </c>
      <c r="C135" s="7" t="s">
        <v>88</v>
      </c>
      <c r="D135" s="41" t="s">
        <v>42</v>
      </c>
      <c r="F135" s="41">
        <v>131</v>
      </c>
      <c r="G135" s="54">
        <v>172</v>
      </c>
      <c r="H135" s="43">
        <v>48.08</v>
      </c>
      <c r="I135" s="7">
        <v>95</v>
      </c>
      <c r="J135" s="7">
        <v>147</v>
      </c>
      <c r="K135" s="42"/>
      <c r="L135" s="41">
        <v>129</v>
      </c>
      <c r="M135" s="89">
        <v>172</v>
      </c>
      <c r="N135" s="41">
        <v>95</v>
      </c>
      <c r="O135" s="54">
        <v>172</v>
      </c>
    </row>
    <row r="136" spans="1:15" s="38" customFormat="1" ht="13.5" customHeight="1">
      <c r="A136" s="7" t="s">
        <v>344</v>
      </c>
      <c r="B136" s="7" t="s">
        <v>142</v>
      </c>
      <c r="C136" s="40" t="s">
        <v>46</v>
      </c>
      <c r="D136" s="41" t="s">
        <v>20</v>
      </c>
      <c r="E136" s="42"/>
      <c r="F136" s="41">
        <v>132</v>
      </c>
      <c r="G136" s="54">
        <v>171</v>
      </c>
      <c r="H136" s="43">
        <v>48.15</v>
      </c>
      <c r="I136" s="7"/>
      <c r="J136" s="7"/>
      <c r="K136" s="42"/>
      <c r="L136" s="41">
        <v>130</v>
      </c>
      <c r="M136" s="89">
        <v>171</v>
      </c>
      <c r="N136" s="41">
        <v>0</v>
      </c>
      <c r="O136" s="54">
        <v>171</v>
      </c>
    </row>
    <row r="137" spans="1:15" ht="13.5" customHeight="1">
      <c r="A137" s="7" t="s">
        <v>378</v>
      </c>
      <c r="B137" s="7" t="s">
        <v>257</v>
      </c>
      <c r="C137" s="7" t="s">
        <v>119</v>
      </c>
      <c r="D137" s="41" t="s">
        <v>117</v>
      </c>
      <c r="F137" s="41">
        <v>133</v>
      </c>
      <c r="G137" s="54">
        <v>170</v>
      </c>
      <c r="H137" s="43">
        <v>48.16</v>
      </c>
      <c r="I137" s="7">
        <v>100</v>
      </c>
      <c r="J137" s="7">
        <v>146</v>
      </c>
      <c r="K137" s="42"/>
      <c r="L137" s="41">
        <v>131</v>
      </c>
      <c r="M137" s="89">
        <v>170</v>
      </c>
      <c r="N137" s="41">
        <v>100</v>
      </c>
      <c r="O137" s="54">
        <v>170</v>
      </c>
    </row>
    <row r="138" spans="1:15" ht="13.5" customHeight="1">
      <c r="A138" s="7" t="s">
        <v>436</v>
      </c>
      <c r="B138" s="7" t="s">
        <v>213</v>
      </c>
      <c r="C138" s="7" t="s">
        <v>46</v>
      </c>
      <c r="D138" s="41" t="s">
        <v>34</v>
      </c>
      <c r="F138" s="41">
        <v>134</v>
      </c>
      <c r="G138" s="54">
        <v>169</v>
      </c>
      <c r="H138" s="43">
        <v>48.22</v>
      </c>
      <c r="I138" s="7"/>
      <c r="J138" s="7"/>
      <c r="K138" s="42"/>
      <c r="L138" s="41">
        <v>132</v>
      </c>
      <c r="M138" s="89">
        <v>169</v>
      </c>
      <c r="N138" s="41">
        <v>0</v>
      </c>
      <c r="O138" s="54">
        <v>169</v>
      </c>
    </row>
    <row r="139" spans="1:15" s="38" customFormat="1" ht="13.5" customHeight="1">
      <c r="A139" s="40" t="s">
        <v>355</v>
      </c>
      <c r="B139" s="40" t="s">
        <v>333</v>
      </c>
      <c r="C139" s="7" t="s">
        <v>58</v>
      </c>
      <c r="D139" s="41" t="s">
        <v>22</v>
      </c>
      <c r="E139" s="36"/>
      <c r="F139" s="41">
        <v>135</v>
      </c>
      <c r="G139" s="54">
        <v>168</v>
      </c>
      <c r="H139" s="43">
        <v>48.26</v>
      </c>
      <c r="I139" s="7">
        <v>84</v>
      </c>
      <c r="J139" s="7">
        <v>145</v>
      </c>
      <c r="K139" s="42"/>
      <c r="L139" s="41">
        <v>133</v>
      </c>
      <c r="M139" s="89">
        <v>168</v>
      </c>
      <c r="N139" s="41">
        <v>84</v>
      </c>
      <c r="O139" s="54">
        <v>168</v>
      </c>
    </row>
    <row r="140" spans="1:15" ht="13.5" customHeight="1">
      <c r="A140" s="7" t="s">
        <v>357</v>
      </c>
      <c r="B140" s="7" t="s">
        <v>153</v>
      </c>
      <c r="C140" s="7" t="s">
        <v>56</v>
      </c>
      <c r="D140" s="41" t="s">
        <v>26</v>
      </c>
      <c r="F140" s="41">
        <v>136</v>
      </c>
      <c r="G140" s="54">
        <v>167</v>
      </c>
      <c r="H140" s="43">
        <v>48.37</v>
      </c>
      <c r="I140" s="7">
        <v>84</v>
      </c>
      <c r="J140" s="7">
        <v>144</v>
      </c>
      <c r="K140" s="42"/>
      <c r="L140" s="41">
        <v>134</v>
      </c>
      <c r="M140" s="89">
        <v>167</v>
      </c>
      <c r="N140" s="41">
        <v>84</v>
      </c>
      <c r="O140" s="54">
        <v>167</v>
      </c>
    </row>
    <row r="141" spans="1:15" ht="13.5" customHeight="1">
      <c r="A141" s="7" t="s">
        <v>399</v>
      </c>
      <c r="B141" s="7" t="s">
        <v>375</v>
      </c>
      <c r="C141" s="7" t="s">
        <v>58</v>
      </c>
      <c r="D141" s="41" t="s">
        <v>32</v>
      </c>
      <c r="F141" s="41">
        <v>137</v>
      </c>
      <c r="G141" s="54">
        <v>166</v>
      </c>
      <c r="H141" s="43">
        <v>48.49</v>
      </c>
      <c r="I141" s="7">
        <v>83</v>
      </c>
      <c r="J141" s="7">
        <v>143</v>
      </c>
      <c r="K141" s="42"/>
      <c r="L141" s="41">
        <v>135</v>
      </c>
      <c r="M141" s="89">
        <v>166</v>
      </c>
      <c r="N141" s="41">
        <v>83</v>
      </c>
      <c r="O141" s="54">
        <v>166</v>
      </c>
    </row>
    <row r="142" spans="1:15" ht="13.5" customHeight="1">
      <c r="A142" s="40" t="s">
        <v>364</v>
      </c>
      <c r="B142" s="40" t="s">
        <v>365</v>
      </c>
      <c r="C142" s="40" t="s">
        <v>119</v>
      </c>
      <c r="D142" s="41" t="s">
        <v>26</v>
      </c>
      <c r="E142" s="42"/>
      <c r="F142" s="41">
        <v>138</v>
      </c>
      <c r="G142" s="54">
        <v>165</v>
      </c>
      <c r="H142" s="43">
        <v>48.5</v>
      </c>
      <c r="I142" s="7">
        <v>99</v>
      </c>
      <c r="J142" s="7">
        <v>142</v>
      </c>
      <c r="K142" s="42"/>
      <c r="L142" s="41">
        <v>136</v>
      </c>
      <c r="M142" s="89">
        <v>165</v>
      </c>
      <c r="N142" s="41">
        <v>99</v>
      </c>
      <c r="O142" s="54">
        <v>165</v>
      </c>
    </row>
    <row r="143" spans="1:15" ht="13.5" customHeight="1">
      <c r="A143" s="7" t="s">
        <v>406</v>
      </c>
      <c r="B143" s="7" t="s">
        <v>400</v>
      </c>
      <c r="C143" s="7" t="s">
        <v>58</v>
      </c>
      <c r="D143" s="41" t="s">
        <v>41</v>
      </c>
      <c r="F143" s="41">
        <v>139</v>
      </c>
      <c r="G143" s="54">
        <v>164</v>
      </c>
      <c r="H143" s="43">
        <v>48.51</v>
      </c>
      <c r="I143" s="7">
        <v>82</v>
      </c>
      <c r="J143" s="7">
        <v>141</v>
      </c>
      <c r="K143" s="42"/>
      <c r="L143" s="41">
        <v>137</v>
      </c>
      <c r="M143" s="89">
        <v>164</v>
      </c>
      <c r="N143" s="41">
        <v>82</v>
      </c>
      <c r="O143" s="54">
        <v>164</v>
      </c>
    </row>
    <row r="144" spans="1:15" ht="13.5" customHeight="1">
      <c r="A144" s="7" t="s">
        <v>256</v>
      </c>
      <c r="B144" s="7" t="s">
        <v>316</v>
      </c>
      <c r="C144" s="7" t="s">
        <v>58</v>
      </c>
      <c r="D144" s="41" t="s">
        <v>114</v>
      </c>
      <c r="F144" s="41">
        <v>140</v>
      </c>
      <c r="G144" s="54">
        <v>163</v>
      </c>
      <c r="H144" s="43">
        <v>49.02</v>
      </c>
      <c r="I144" s="7">
        <v>81</v>
      </c>
      <c r="J144" s="7">
        <v>140</v>
      </c>
      <c r="K144" s="42"/>
      <c r="L144" s="41">
        <v>138</v>
      </c>
      <c r="M144" s="89">
        <v>163</v>
      </c>
      <c r="N144" s="41">
        <v>81</v>
      </c>
      <c r="O144" s="54">
        <v>163</v>
      </c>
    </row>
    <row r="145" spans="1:15" ht="13.5" customHeight="1">
      <c r="A145" s="7" t="s">
        <v>434</v>
      </c>
      <c r="B145" s="7" t="s">
        <v>188</v>
      </c>
      <c r="C145" s="7" t="s">
        <v>46</v>
      </c>
      <c r="D145" s="41" t="s">
        <v>34</v>
      </c>
      <c r="F145" s="41">
        <v>141</v>
      </c>
      <c r="G145" s="54">
        <v>162</v>
      </c>
      <c r="H145" s="43">
        <v>49.05</v>
      </c>
      <c r="I145" s="7"/>
      <c r="J145" s="7"/>
      <c r="K145" s="42"/>
      <c r="L145" s="41">
        <v>139</v>
      </c>
      <c r="M145" s="89">
        <v>162</v>
      </c>
      <c r="N145" s="41">
        <v>0</v>
      </c>
      <c r="O145" s="54">
        <v>162</v>
      </c>
    </row>
    <row r="146" spans="1:15" s="38" customFormat="1" ht="13.5" customHeight="1">
      <c r="A146" s="7" t="s">
        <v>317</v>
      </c>
      <c r="B146" s="7" t="s">
        <v>183</v>
      </c>
      <c r="C146" s="7" t="s">
        <v>46</v>
      </c>
      <c r="D146" s="41" t="s">
        <v>15</v>
      </c>
      <c r="E146" s="36"/>
      <c r="F146" s="41">
        <v>142</v>
      </c>
      <c r="G146" s="54">
        <v>161</v>
      </c>
      <c r="H146" s="43">
        <v>49.25</v>
      </c>
      <c r="I146" s="7"/>
      <c r="J146" s="7"/>
      <c r="K146" s="42"/>
      <c r="L146" s="41">
        <v>140</v>
      </c>
      <c r="M146" s="89">
        <v>161</v>
      </c>
      <c r="N146" s="41">
        <v>0</v>
      </c>
      <c r="O146" s="54">
        <v>161</v>
      </c>
    </row>
    <row r="147" spans="1:15" ht="13.5" customHeight="1">
      <c r="A147" s="7" t="s">
        <v>411</v>
      </c>
      <c r="B147" s="7" t="s">
        <v>238</v>
      </c>
      <c r="C147" s="7" t="s">
        <v>57</v>
      </c>
      <c r="D147" s="41" t="s">
        <v>39</v>
      </c>
      <c r="F147" s="41">
        <v>143</v>
      </c>
      <c r="G147" s="54">
        <v>160</v>
      </c>
      <c r="H147" s="43">
        <v>49.29</v>
      </c>
      <c r="I147" s="7">
        <v>85</v>
      </c>
      <c r="J147" s="7">
        <v>139</v>
      </c>
      <c r="K147" s="42"/>
      <c r="L147" s="41">
        <v>141</v>
      </c>
      <c r="M147" s="89">
        <v>160</v>
      </c>
      <c r="N147" s="41">
        <v>85</v>
      </c>
      <c r="O147" s="54">
        <v>160</v>
      </c>
    </row>
    <row r="148" spans="1:15" s="38" customFormat="1" ht="13.5" customHeight="1">
      <c r="A148" s="7" t="s">
        <v>391</v>
      </c>
      <c r="B148" s="7" t="s">
        <v>392</v>
      </c>
      <c r="C148" s="7" t="s">
        <v>57</v>
      </c>
      <c r="D148" s="41" t="s">
        <v>37</v>
      </c>
      <c r="E148" s="36"/>
      <c r="F148" s="41">
        <v>144</v>
      </c>
      <c r="G148" s="54">
        <v>159</v>
      </c>
      <c r="H148" s="43">
        <v>49.39</v>
      </c>
      <c r="I148" s="7">
        <v>84</v>
      </c>
      <c r="J148" s="7">
        <v>138</v>
      </c>
      <c r="K148" s="42"/>
      <c r="L148" s="41">
        <v>142</v>
      </c>
      <c r="M148" s="89">
        <v>159</v>
      </c>
      <c r="N148" s="41">
        <v>84</v>
      </c>
      <c r="O148" s="54">
        <v>159</v>
      </c>
    </row>
    <row r="149" spans="1:15" ht="13.5" customHeight="1">
      <c r="A149" s="7" t="s">
        <v>175</v>
      </c>
      <c r="B149" s="7" t="s">
        <v>153</v>
      </c>
      <c r="C149" s="7" t="s">
        <v>59</v>
      </c>
      <c r="D149" s="41" t="s">
        <v>15</v>
      </c>
      <c r="F149" s="41">
        <v>145</v>
      </c>
      <c r="G149" s="54">
        <v>158</v>
      </c>
      <c r="H149" s="43">
        <v>49.44</v>
      </c>
      <c r="I149" s="7">
        <v>99</v>
      </c>
      <c r="J149" s="7">
        <v>137</v>
      </c>
      <c r="K149" s="42"/>
      <c r="L149" s="41">
        <v>143</v>
      </c>
      <c r="M149" s="89">
        <v>158</v>
      </c>
      <c r="N149" s="41">
        <v>99</v>
      </c>
      <c r="O149" s="54">
        <v>158</v>
      </c>
    </row>
    <row r="150" spans="1:15" ht="13.5" customHeight="1">
      <c r="A150" s="7" t="s">
        <v>446</v>
      </c>
      <c r="B150" s="7" t="s">
        <v>294</v>
      </c>
      <c r="C150" s="7" t="s">
        <v>58</v>
      </c>
      <c r="D150" s="41" t="s">
        <v>34</v>
      </c>
      <c r="F150" s="41">
        <v>146</v>
      </c>
      <c r="G150" s="54">
        <v>157</v>
      </c>
      <c r="H150" s="43">
        <v>50</v>
      </c>
      <c r="I150" s="7">
        <v>80</v>
      </c>
      <c r="J150" s="7">
        <v>136</v>
      </c>
      <c r="K150" s="42"/>
      <c r="L150" s="41">
        <v>144</v>
      </c>
      <c r="M150" s="89">
        <v>157</v>
      </c>
      <c r="N150" s="41">
        <v>80</v>
      </c>
      <c r="O150" s="54">
        <v>157</v>
      </c>
    </row>
    <row r="151" spans="1:15" ht="13.5" customHeight="1">
      <c r="A151" s="7" t="s">
        <v>505</v>
      </c>
      <c r="B151" s="7" t="s">
        <v>395</v>
      </c>
      <c r="C151" s="7" t="s">
        <v>56</v>
      </c>
      <c r="D151" s="41" t="s">
        <v>26</v>
      </c>
      <c r="F151" s="41">
        <v>147</v>
      </c>
      <c r="G151" s="54">
        <v>156</v>
      </c>
      <c r="H151" s="43">
        <v>50.06</v>
      </c>
      <c r="I151" s="7">
        <v>83</v>
      </c>
      <c r="J151" s="7">
        <v>135</v>
      </c>
      <c r="K151" s="42"/>
      <c r="L151" s="41">
        <v>145</v>
      </c>
      <c r="M151" s="89">
        <v>156</v>
      </c>
      <c r="N151" s="41">
        <v>83</v>
      </c>
      <c r="O151" s="54">
        <v>156</v>
      </c>
    </row>
    <row r="152" spans="1:15" ht="13.5" customHeight="1">
      <c r="A152" s="7" t="s">
        <v>550</v>
      </c>
      <c r="B152" s="7" t="s">
        <v>327</v>
      </c>
      <c r="C152" s="7" t="s">
        <v>57</v>
      </c>
      <c r="D152" s="41" t="s">
        <v>114</v>
      </c>
      <c r="F152" s="41">
        <v>148</v>
      </c>
      <c r="G152" s="54">
        <v>155</v>
      </c>
      <c r="H152" s="43">
        <v>50.18</v>
      </c>
      <c r="I152" s="7">
        <v>83</v>
      </c>
      <c r="J152" s="7">
        <v>134</v>
      </c>
      <c r="K152" s="42"/>
      <c r="L152" s="41">
        <v>146</v>
      </c>
      <c r="M152" s="89">
        <v>155</v>
      </c>
      <c r="N152" s="41">
        <v>83</v>
      </c>
      <c r="O152" s="54">
        <v>155</v>
      </c>
    </row>
    <row r="153" spans="1:15" ht="13.5" customHeight="1">
      <c r="A153" s="7" t="s">
        <v>413</v>
      </c>
      <c r="B153" s="7" t="s">
        <v>349</v>
      </c>
      <c r="C153" s="7" t="s">
        <v>57</v>
      </c>
      <c r="D153" s="41" t="s">
        <v>39</v>
      </c>
      <c r="F153" s="41">
        <v>149</v>
      </c>
      <c r="G153" s="54">
        <v>154</v>
      </c>
      <c r="H153" s="43">
        <v>50.22</v>
      </c>
      <c r="I153" s="7">
        <v>82</v>
      </c>
      <c r="J153" s="7">
        <v>133</v>
      </c>
      <c r="K153" s="42"/>
      <c r="L153" s="41">
        <v>147</v>
      </c>
      <c r="M153" s="89">
        <v>154</v>
      </c>
      <c r="N153" s="41">
        <v>82</v>
      </c>
      <c r="O153" s="54">
        <v>154</v>
      </c>
    </row>
    <row r="154" spans="1:15" ht="13.5" customHeight="1">
      <c r="A154" s="40" t="s">
        <v>361</v>
      </c>
      <c r="B154" s="40" t="s">
        <v>362</v>
      </c>
      <c r="C154" s="40" t="s">
        <v>57</v>
      </c>
      <c r="D154" s="41" t="s">
        <v>26</v>
      </c>
      <c r="F154" s="41">
        <v>150</v>
      </c>
      <c r="G154" s="54">
        <v>153</v>
      </c>
      <c r="H154" s="43">
        <v>50.37</v>
      </c>
      <c r="I154" s="7">
        <v>81</v>
      </c>
      <c r="J154" s="7">
        <v>132</v>
      </c>
      <c r="K154" s="42"/>
      <c r="L154" s="41">
        <v>148</v>
      </c>
      <c r="M154" s="89">
        <v>153</v>
      </c>
      <c r="N154" s="41">
        <v>81</v>
      </c>
      <c r="O154" s="54">
        <v>153</v>
      </c>
    </row>
    <row r="155" spans="1:15" s="38" customFormat="1" ht="13.5" customHeight="1">
      <c r="A155" s="7" t="s">
        <v>467</v>
      </c>
      <c r="B155" s="7" t="s">
        <v>332</v>
      </c>
      <c r="C155" s="7" t="s">
        <v>57</v>
      </c>
      <c r="D155" s="41" t="s">
        <v>71</v>
      </c>
      <c r="E155" s="36"/>
      <c r="F155" s="41">
        <v>151</v>
      </c>
      <c r="G155" s="54">
        <v>152</v>
      </c>
      <c r="H155" s="43">
        <v>50.38</v>
      </c>
      <c r="I155" s="7">
        <v>80</v>
      </c>
      <c r="J155" s="7">
        <v>131</v>
      </c>
      <c r="K155" s="42"/>
      <c r="L155" s="41">
        <v>149</v>
      </c>
      <c r="M155" s="89">
        <v>152</v>
      </c>
      <c r="N155" s="41">
        <v>80</v>
      </c>
      <c r="O155" s="54">
        <v>152</v>
      </c>
    </row>
    <row r="156" spans="1:15" s="38" customFormat="1" ht="13.5" customHeight="1">
      <c r="A156" s="7" t="s">
        <v>366</v>
      </c>
      <c r="B156" s="7" t="s">
        <v>404</v>
      </c>
      <c r="C156" s="7" t="s">
        <v>56</v>
      </c>
      <c r="D156" s="41" t="s">
        <v>34</v>
      </c>
      <c r="E156" s="36"/>
      <c r="F156" s="41">
        <v>152</v>
      </c>
      <c r="G156" s="54">
        <v>151</v>
      </c>
      <c r="H156" s="43">
        <v>50.55</v>
      </c>
      <c r="I156" s="7">
        <v>82</v>
      </c>
      <c r="J156" s="7">
        <v>130</v>
      </c>
      <c r="K156" s="42"/>
      <c r="L156" s="41">
        <v>150</v>
      </c>
      <c r="M156" s="89">
        <v>151</v>
      </c>
      <c r="N156" s="41">
        <v>82</v>
      </c>
      <c r="O156" s="54">
        <v>151</v>
      </c>
    </row>
    <row r="157" spans="1:15" ht="13.5" customHeight="1">
      <c r="A157" s="40" t="s">
        <v>276</v>
      </c>
      <c r="B157" s="40" t="s">
        <v>277</v>
      </c>
      <c r="C157" s="40" t="s">
        <v>46</v>
      </c>
      <c r="D157" s="41" t="s">
        <v>25</v>
      </c>
      <c r="F157" s="41">
        <v>153</v>
      </c>
      <c r="G157" s="54">
        <v>150</v>
      </c>
      <c r="H157" s="43">
        <v>51.18</v>
      </c>
      <c r="I157" s="7"/>
      <c r="J157" s="7"/>
      <c r="K157" s="42"/>
      <c r="L157" s="41">
        <v>151</v>
      </c>
      <c r="M157" s="89">
        <v>150</v>
      </c>
      <c r="N157" s="41">
        <v>0</v>
      </c>
      <c r="O157" s="54">
        <v>150</v>
      </c>
    </row>
    <row r="158" spans="1:15" ht="13.5" customHeight="1">
      <c r="A158" s="7" t="s">
        <v>412</v>
      </c>
      <c r="B158" s="7" t="s">
        <v>390</v>
      </c>
      <c r="C158" s="7" t="s">
        <v>58</v>
      </c>
      <c r="D158" s="41" t="s">
        <v>39</v>
      </c>
      <c r="F158" s="41">
        <v>154</v>
      </c>
      <c r="G158" s="54">
        <v>149</v>
      </c>
      <c r="H158" s="43">
        <v>51.45</v>
      </c>
      <c r="I158" s="7">
        <v>79</v>
      </c>
      <c r="J158" s="7">
        <v>129</v>
      </c>
      <c r="K158" s="42"/>
      <c r="L158" s="41">
        <v>152</v>
      </c>
      <c r="M158" s="89">
        <v>149</v>
      </c>
      <c r="N158" s="41">
        <v>79</v>
      </c>
      <c r="O158" s="54">
        <v>149</v>
      </c>
    </row>
    <row r="159" spans="1:15" ht="13.5" customHeight="1">
      <c r="A159" s="40" t="s">
        <v>298</v>
      </c>
      <c r="B159" s="40" t="s">
        <v>299</v>
      </c>
      <c r="C159" s="40" t="s">
        <v>46</v>
      </c>
      <c r="D159" s="41" t="s">
        <v>39</v>
      </c>
      <c r="F159" s="41">
        <v>155</v>
      </c>
      <c r="G159" s="54">
        <v>148</v>
      </c>
      <c r="H159" s="43">
        <v>51.51</v>
      </c>
      <c r="I159" s="7"/>
      <c r="J159" s="7"/>
      <c r="K159" s="42"/>
      <c r="L159" s="41">
        <v>153</v>
      </c>
      <c r="M159" s="89">
        <v>148</v>
      </c>
      <c r="N159" s="41">
        <v>0</v>
      </c>
      <c r="O159" s="54">
        <v>148</v>
      </c>
    </row>
    <row r="160" spans="1:15" ht="13.5" customHeight="1">
      <c r="A160" s="7" t="s">
        <v>317</v>
      </c>
      <c r="B160" s="7" t="s">
        <v>445</v>
      </c>
      <c r="C160" s="7" t="s">
        <v>57</v>
      </c>
      <c r="D160" s="41" t="s">
        <v>34</v>
      </c>
      <c r="F160" s="41">
        <v>156</v>
      </c>
      <c r="G160" s="54">
        <v>147</v>
      </c>
      <c r="H160" s="43">
        <v>52.1</v>
      </c>
      <c r="I160" s="7">
        <v>79</v>
      </c>
      <c r="J160" s="7">
        <v>128</v>
      </c>
      <c r="K160" s="42"/>
      <c r="L160" s="41">
        <v>154</v>
      </c>
      <c r="M160" s="89">
        <v>147</v>
      </c>
      <c r="N160" s="41">
        <v>79</v>
      </c>
      <c r="O160" s="54">
        <v>147</v>
      </c>
    </row>
    <row r="161" spans="1:15" ht="13.5" customHeight="1">
      <c r="A161" s="7" t="s">
        <v>379</v>
      </c>
      <c r="B161" s="7" t="s">
        <v>207</v>
      </c>
      <c r="C161" s="7" t="s">
        <v>46</v>
      </c>
      <c r="D161" s="41" t="s">
        <v>134</v>
      </c>
      <c r="F161" s="41">
        <v>157</v>
      </c>
      <c r="G161" s="54">
        <v>146</v>
      </c>
      <c r="H161" s="43">
        <v>52.13</v>
      </c>
      <c r="I161" s="7"/>
      <c r="J161" s="7"/>
      <c r="K161" s="42"/>
      <c r="L161" s="41">
        <v>155</v>
      </c>
      <c r="M161" s="89">
        <v>146</v>
      </c>
      <c r="N161" s="41">
        <v>0</v>
      </c>
      <c r="O161" s="54">
        <v>146</v>
      </c>
    </row>
    <row r="162" spans="1:15" s="38" customFormat="1" ht="13.5" customHeight="1">
      <c r="A162" s="7" t="s">
        <v>407</v>
      </c>
      <c r="B162" s="7" t="s">
        <v>408</v>
      </c>
      <c r="C162" s="7" t="s">
        <v>56</v>
      </c>
      <c r="D162" s="41" t="s">
        <v>39</v>
      </c>
      <c r="E162" s="36"/>
      <c r="F162" s="41">
        <v>158</v>
      </c>
      <c r="G162" s="54">
        <v>145</v>
      </c>
      <c r="H162" s="43">
        <v>52.34</v>
      </c>
      <c r="I162" s="7">
        <v>81</v>
      </c>
      <c r="J162" s="7">
        <v>127</v>
      </c>
      <c r="K162" s="42"/>
      <c r="L162" s="41">
        <v>156</v>
      </c>
      <c r="M162" s="89">
        <v>145</v>
      </c>
      <c r="N162" s="41">
        <v>81</v>
      </c>
      <c r="O162" s="54">
        <v>145</v>
      </c>
    </row>
    <row r="163" spans="1:15" ht="13.5" customHeight="1">
      <c r="A163" s="40" t="s">
        <v>266</v>
      </c>
      <c r="B163" s="40" t="s">
        <v>349</v>
      </c>
      <c r="C163" s="40" t="s">
        <v>88</v>
      </c>
      <c r="D163" s="41" t="s">
        <v>20</v>
      </c>
      <c r="F163" s="41">
        <v>159</v>
      </c>
      <c r="G163" s="54">
        <v>144</v>
      </c>
      <c r="H163" s="43">
        <v>52.58</v>
      </c>
      <c r="I163" s="7">
        <v>94</v>
      </c>
      <c r="J163" s="7">
        <v>126</v>
      </c>
      <c r="K163" s="42"/>
      <c r="L163" s="41">
        <v>157</v>
      </c>
      <c r="M163" s="89">
        <v>144</v>
      </c>
      <c r="N163" s="41">
        <v>94</v>
      </c>
      <c r="O163" s="54">
        <v>144</v>
      </c>
    </row>
    <row r="164" spans="1:15" ht="13.5" customHeight="1">
      <c r="A164" s="7" t="s">
        <v>456</v>
      </c>
      <c r="B164" s="7" t="s">
        <v>404</v>
      </c>
      <c r="C164" s="7" t="s">
        <v>57</v>
      </c>
      <c r="D164" s="41" t="s">
        <v>107</v>
      </c>
      <c r="F164" s="41">
        <v>160</v>
      </c>
      <c r="G164" s="54">
        <v>143</v>
      </c>
      <c r="H164" s="43">
        <v>53.03</v>
      </c>
      <c r="I164" s="7">
        <v>78</v>
      </c>
      <c r="J164" s="7">
        <v>125</v>
      </c>
      <c r="K164" s="42"/>
      <c r="L164" s="41">
        <v>158</v>
      </c>
      <c r="M164" s="89">
        <v>143</v>
      </c>
      <c r="N164" s="41">
        <v>78</v>
      </c>
      <c r="O164" s="54">
        <v>143</v>
      </c>
    </row>
    <row r="165" spans="1:15" ht="13.5" customHeight="1">
      <c r="A165" s="7" t="s">
        <v>471</v>
      </c>
      <c r="B165" s="7" t="s">
        <v>294</v>
      </c>
      <c r="C165" s="7" t="s">
        <v>119</v>
      </c>
      <c r="D165" s="41" t="s">
        <v>113</v>
      </c>
      <c r="F165" s="41">
        <v>161</v>
      </c>
      <c r="G165" s="54">
        <v>142</v>
      </c>
      <c r="H165" s="43">
        <v>53.3</v>
      </c>
      <c r="I165" s="7">
        <v>98</v>
      </c>
      <c r="J165" s="7">
        <v>124</v>
      </c>
      <c r="K165" s="42"/>
      <c r="L165" s="41">
        <v>159</v>
      </c>
      <c r="M165" s="89">
        <v>142</v>
      </c>
      <c r="N165" s="41">
        <v>98</v>
      </c>
      <c r="O165" s="54">
        <v>142</v>
      </c>
    </row>
    <row r="166" spans="1:15" ht="13.5" customHeight="1">
      <c r="A166" s="7" t="s">
        <v>443</v>
      </c>
      <c r="B166" s="7" t="s">
        <v>336</v>
      </c>
      <c r="C166" s="7" t="s">
        <v>58</v>
      </c>
      <c r="D166" s="41" t="s">
        <v>113</v>
      </c>
      <c r="F166" s="41">
        <v>162</v>
      </c>
      <c r="G166" s="54">
        <v>141</v>
      </c>
      <c r="H166" s="43">
        <v>54.02</v>
      </c>
      <c r="I166" s="7">
        <v>78</v>
      </c>
      <c r="J166" s="7">
        <v>123</v>
      </c>
      <c r="K166" s="42"/>
      <c r="L166" s="41">
        <v>160</v>
      </c>
      <c r="M166" s="89">
        <v>141</v>
      </c>
      <c r="N166" s="41">
        <v>78</v>
      </c>
      <c r="O166" s="54">
        <v>141</v>
      </c>
    </row>
    <row r="167" spans="1:15" ht="13.5" customHeight="1">
      <c r="A167" s="7" t="s">
        <v>356</v>
      </c>
      <c r="B167" s="7" t="s">
        <v>381</v>
      </c>
      <c r="C167" s="7" t="s">
        <v>59</v>
      </c>
      <c r="D167" s="41" t="s">
        <v>37</v>
      </c>
      <c r="F167" s="41">
        <v>163</v>
      </c>
      <c r="G167" s="54">
        <v>140</v>
      </c>
      <c r="H167" s="43">
        <v>57.54</v>
      </c>
      <c r="I167" s="7">
        <v>98</v>
      </c>
      <c r="J167" s="7">
        <v>122</v>
      </c>
      <c r="K167" s="42"/>
      <c r="L167" s="41">
        <v>161</v>
      </c>
      <c r="M167" s="89">
        <v>140</v>
      </c>
      <c r="N167" s="41">
        <v>98</v>
      </c>
      <c r="O167" s="54">
        <v>140</v>
      </c>
    </row>
    <row r="168" spans="1:15" ht="13.5" customHeight="1">
      <c r="A168" s="7" t="s">
        <v>441</v>
      </c>
      <c r="B168" s="7" t="s">
        <v>307</v>
      </c>
      <c r="C168" s="7" t="s">
        <v>58</v>
      </c>
      <c r="D168" s="41" t="s">
        <v>128</v>
      </c>
      <c r="F168" s="41">
        <v>164</v>
      </c>
      <c r="G168" s="54">
        <v>139</v>
      </c>
      <c r="H168" s="43">
        <v>58.44</v>
      </c>
      <c r="I168" s="7">
        <v>77</v>
      </c>
      <c r="J168" s="7">
        <v>121</v>
      </c>
      <c r="K168" s="42"/>
      <c r="L168" s="41">
        <v>162</v>
      </c>
      <c r="M168" s="89">
        <v>139</v>
      </c>
      <c r="N168" s="41">
        <v>77</v>
      </c>
      <c r="O168" s="54">
        <v>139</v>
      </c>
    </row>
    <row r="169" spans="1:15" ht="13.5" customHeight="1">
      <c r="A169" s="7" t="s">
        <v>438</v>
      </c>
      <c r="B169" s="7" t="s">
        <v>403</v>
      </c>
      <c r="C169" s="7" t="s">
        <v>88</v>
      </c>
      <c r="D169" s="41" t="s">
        <v>134</v>
      </c>
      <c r="F169" s="41">
        <v>165</v>
      </c>
      <c r="G169" s="54">
        <v>138</v>
      </c>
      <c r="H169" s="43">
        <v>59.33</v>
      </c>
      <c r="I169" s="7">
        <v>93</v>
      </c>
      <c r="J169" s="7">
        <v>120</v>
      </c>
      <c r="K169" s="42"/>
      <c r="L169" s="41">
        <v>163</v>
      </c>
      <c r="M169" s="89">
        <v>138</v>
      </c>
      <c r="N169" s="41">
        <v>93</v>
      </c>
      <c r="O169" s="54">
        <v>138</v>
      </c>
    </row>
    <row r="170" spans="1:15" ht="13.5" customHeight="1">
      <c r="A170" s="7" t="s">
        <v>425</v>
      </c>
      <c r="B170" s="7" t="s">
        <v>375</v>
      </c>
      <c r="C170" s="7" t="s">
        <v>46</v>
      </c>
      <c r="D170" s="41" t="s">
        <v>114</v>
      </c>
      <c r="F170" s="41">
        <v>166</v>
      </c>
      <c r="G170" s="54">
        <v>137</v>
      </c>
      <c r="H170" s="43">
        <v>61.48</v>
      </c>
      <c r="I170" s="7"/>
      <c r="J170" s="7"/>
      <c r="K170" s="42"/>
      <c r="L170" s="41">
        <v>164</v>
      </c>
      <c r="M170" s="89">
        <v>137</v>
      </c>
      <c r="N170" s="41">
        <v>0</v>
      </c>
      <c r="O170" s="54">
        <v>137</v>
      </c>
    </row>
    <row r="171" spans="1:15" ht="13.5" customHeight="1">
      <c r="A171" s="7" t="s">
        <v>387</v>
      </c>
      <c r="B171" s="7" t="s">
        <v>388</v>
      </c>
      <c r="C171" s="7" t="s">
        <v>56</v>
      </c>
      <c r="D171" s="41" t="s">
        <v>128</v>
      </c>
      <c r="F171" s="41">
        <v>167</v>
      </c>
      <c r="G171" s="54">
        <v>136</v>
      </c>
      <c r="H171" s="43">
        <v>67.1</v>
      </c>
      <c r="I171" s="7">
        <v>80</v>
      </c>
      <c r="J171" s="7">
        <v>119</v>
      </c>
      <c r="K171" s="42"/>
      <c r="L171" s="41">
        <v>165</v>
      </c>
      <c r="M171" s="89">
        <v>136</v>
      </c>
      <c r="N171" s="41">
        <v>80</v>
      </c>
      <c r="O171" s="54">
        <v>136</v>
      </c>
    </row>
    <row r="172" spans="1:15" ht="13.5" customHeight="1">
      <c r="A172" s="40" t="s">
        <v>305</v>
      </c>
      <c r="B172" s="40" t="s">
        <v>170</v>
      </c>
      <c r="C172" s="40" t="s">
        <v>46</v>
      </c>
      <c r="D172" s="41" t="s">
        <v>134</v>
      </c>
      <c r="E172" s="42"/>
      <c r="F172" s="41">
        <v>168</v>
      </c>
      <c r="G172" s="54">
        <v>135</v>
      </c>
      <c r="H172" s="43">
        <v>67.45</v>
      </c>
      <c r="I172" s="7"/>
      <c r="J172" s="7"/>
      <c r="K172" s="42"/>
      <c r="L172" s="41">
        <v>166</v>
      </c>
      <c r="M172" s="89">
        <v>135</v>
      </c>
      <c r="N172" s="41">
        <v>0</v>
      </c>
      <c r="O172" s="54">
        <v>135</v>
      </c>
    </row>
    <row r="173" spans="1:15" ht="13.5" customHeight="1">
      <c r="A173" s="7" t="s">
        <v>437</v>
      </c>
      <c r="B173" s="7" t="s">
        <v>153</v>
      </c>
      <c r="C173" s="7" t="s">
        <v>119</v>
      </c>
      <c r="D173" s="41" t="s">
        <v>134</v>
      </c>
      <c r="F173" s="41">
        <v>169</v>
      </c>
      <c r="G173" s="54">
        <v>134</v>
      </c>
      <c r="H173" s="43">
        <v>76.26</v>
      </c>
      <c r="I173" s="7">
        <v>97</v>
      </c>
      <c r="J173" s="7">
        <v>118</v>
      </c>
      <c r="K173" s="42"/>
      <c r="L173" s="41">
        <v>167</v>
      </c>
      <c r="M173" s="89">
        <v>134</v>
      </c>
      <c r="N173" s="41">
        <v>97</v>
      </c>
      <c r="O173" s="54">
        <v>134</v>
      </c>
    </row>
    <row r="174" spans="1:15" ht="13.5" customHeight="1">
      <c r="A174" s="7" t="s">
        <v>180</v>
      </c>
      <c r="B174" s="7" t="s">
        <v>394</v>
      </c>
      <c r="C174" s="7" t="s">
        <v>57</v>
      </c>
      <c r="D174" s="41" t="s">
        <v>107</v>
      </c>
      <c r="F174" s="41">
        <v>170</v>
      </c>
      <c r="G174" s="54">
        <v>133</v>
      </c>
      <c r="H174" s="43">
        <v>80.14</v>
      </c>
      <c r="I174" s="7">
        <v>77</v>
      </c>
      <c r="J174" s="7">
        <v>117</v>
      </c>
      <c r="K174" s="42"/>
      <c r="L174" s="41">
        <v>168</v>
      </c>
      <c r="M174" s="89">
        <v>133</v>
      </c>
      <c r="N174" s="41">
        <v>77</v>
      </c>
      <c r="O174" s="54">
        <v>133</v>
      </c>
    </row>
    <row r="175" spans="1:15" ht="13.5" customHeight="1">
      <c r="A175" s="7" t="s">
        <v>455</v>
      </c>
      <c r="B175" s="7" t="s">
        <v>377</v>
      </c>
      <c r="C175" s="7" t="s">
        <v>56</v>
      </c>
      <c r="D175" s="41" t="s">
        <v>107</v>
      </c>
      <c r="F175" s="41">
        <v>171</v>
      </c>
      <c r="G175" s="54">
        <v>132</v>
      </c>
      <c r="H175" s="43">
        <v>80.15</v>
      </c>
      <c r="I175" s="7">
        <v>79</v>
      </c>
      <c r="J175" s="7">
        <v>116</v>
      </c>
      <c r="K175" s="42"/>
      <c r="L175" s="41">
        <v>169</v>
      </c>
      <c r="M175" s="89">
        <v>132</v>
      </c>
      <c r="N175" s="41">
        <v>79</v>
      </c>
      <c r="O175" s="54">
        <v>132</v>
      </c>
    </row>
    <row r="176" spans="1:15" ht="13.5" customHeight="1">
      <c r="A176" s="7" t="s">
        <v>380</v>
      </c>
      <c r="B176" s="7" t="s">
        <v>404</v>
      </c>
      <c r="C176" s="7" t="s">
        <v>57</v>
      </c>
      <c r="D176" s="41" t="s">
        <v>107</v>
      </c>
      <c r="F176" s="41">
        <v>172</v>
      </c>
      <c r="G176" s="54">
        <v>131</v>
      </c>
      <c r="H176" s="43">
        <v>80.16</v>
      </c>
      <c r="I176" s="7">
        <v>76</v>
      </c>
      <c r="J176" s="7">
        <v>115</v>
      </c>
      <c r="K176" s="42"/>
      <c r="L176" s="41">
        <v>170</v>
      </c>
      <c r="M176" s="89">
        <v>131</v>
      </c>
      <c r="N176" s="41">
        <v>76</v>
      </c>
      <c r="O176" s="54">
        <v>131</v>
      </c>
    </row>
  </sheetData>
  <sheetProtection/>
  <autoFilter ref="A4:D176"/>
  <mergeCells count="2">
    <mergeCell ref="L3:O3"/>
    <mergeCell ref="F3:I3"/>
  </mergeCells>
  <conditionalFormatting sqref="G5">
    <cfRule type="cellIs" priority="13" dxfId="0" operator="equal" stopIfTrue="1">
      <formula>0</formula>
    </cfRule>
  </conditionalFormatting>
  <conditionalFormatting sqref="G6:G176">
    <cfRule type="cellIs" priority="6" dxfId="0" operator="equal" stopIfTrue="1">
      <formula>0</formula>
    </cfRule>
  </conditionalFormatting>
  <dataValidations count="3">
    <dataValidation type="list" showInputMessage="1" showErrorMessage="1" sqref="D177:D237">
      <formula1>#REF!</formula1>
    </dataValidation>
    <dataValidation type="list" allowBlank="1" showInputMessage="1" showErrorMessage="1" sqref="D5:D176">
      <formula1>'Senior Men'!#REF!</formula1>
    </dataValidation>
    <dataValidation type="list" allowBlank="1" showInputMessage="1" showErrorMessage="1" sqref="C1:C65536">
      <formula1>'Senior Men'!#REF!</formula1>
    </dataValidation>
  </dataValidations>
  <printOptions/>
  <pageMargins left="0.28" right="0.27" top="0.33" bottom="0.68" header="0.17" footer="0.33"/>
  <pageSetup horizontalDpi="600" verticalDpi="600" orientation="portrait" paperSize="9" scale="63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63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3</v>
      </c>
    </row>
    <row r="6" spans="1:2" ht="12.75">
      <c r="A6" s="20" t="s">
        <v>21</v>
      </c>
      <c r="B6" s="21"/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4</v>
      </c>
    </row>
    <row r="9" spans="1:2" ht="12.75">
      <c r="A9" s="20" t="s">
        <v>24</v>
      </c>
      <c r="B9" s="21">
        <v>1</v>
      </c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/>
    </row>
    <row r="12" spans="1:2" ht="12.75">
      <c r="A12" s="20" t="s">
        <v>26</v>
      </c>
      <c r="B12" s="21">
        <v>1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>
        <v>2</v>
      </c>
    </row>
    <row r="16" spans="1:2" ht="12.75">
      <c r="A16" s="20" t="s">
        <v>30</v>
      </c>
      <c r="B16" s="21">
        <v>4</v>
      </c>
    </row>
    <row r="17" spans="1:2" ht="12.75">
      <c r="A17" s="20" t="s">
        <v>32</v>
      </c>
      <c r="B17" s="21">
        <v>3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/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5</v>
      </c>
    </row>
    <row r="22" spans="1:2" ht="12.75">
      <c r="A22" s="20" t="s">
        <v>37</v>
      </c>
      <c r="B22" s="21">
        <v>1</v>
      </c>
    </row>
    <row r="23" spans="1:2" ht="12.75">
      <c r="A23" s="20" t="s">
        <v>42</v>
      </c>
      <c r="B23" s="21">
        <v>1</v>
      </c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>
        <v>1</v>
      </c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66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1</v>
      </c>
    </row>
    <row r="6" spans="1:2" ht="12.75">
      <c r="A6" s="20" t="s">
        <v>21</v>
      </c>
      <c r="B6" s="21">
        <v>1</v>
      </c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7</v>
      </c>
    </row>
    <row r="9" spans="1:2" ht="12.75">
      <c r="A9" s="20" t="s">
        <v>24</v>
      </c>
      <c r="B9" s="21"/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>
        <v>3</v>
      </c>
    </row>
    <row r="12" spans="1:2" ht="12.75">
      <c r="A12" s="20" t="s">
        <v>26</v>
      </c>
      <c r="B12" s="21">
        <v>2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/>
    </row>
    <row r="16" spans="1:2" ht="12.75">
      <c r="A16" s="20" t="s">
        <v>30</v>
      </c>
      <c r="B16" s="21">
        <v>2</v>
      </c>
    </row>
    <row r="17" spans="1:2" ht="12.75">
      <c r="A17" s="20" t="s">
        <v>32</v>
      </c>
      <c r="B17" s="21">
        <v>2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>
        <v>1</v>
      </c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4</v>
      </c>
    </row>
    <row r="22" spans="1:2" ht="12.75">
      <c r="A22" s="20" t="s">
        <v>37</v>
      </c>
      <c r="B22" s="21">
        <v>2</v>
      </c>
    </row>
    <row r="23" spans="1:2" ht="12.75">
      <c r="A23" s="20" t="s">
        <v>42</v>
      </c>
      <c r="B23" s="21"/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/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D9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8.00390625" style="0" customWidth="1"/>
    <col min="4" max="4" width="23.7109375" style="0" bestFit="1" customWidth="1"/>
    <col min="5" max="5" width="2.421875" style="0" customWidth="1"/>
    <col min="6" max="6" width="4.421875" style="0" customWidth="1"/>
    <col min="7" max="7" width="7.28125" style="0" customWidth="1"/>
    <col min="8" max="8" width="4.57421875" style="0" customWidth="1"/>
    <col min="9" max="9" width="4.28125" style="0" customWidth="1"/>
    <col min="10" max="10" width="6.140625" style="0" customWidth="1"/>
    <col min="11" max="11" width="3.28125" style="0" customWidth="1"/>
    <col min="12" max="12" width="4.8515625" style="0" customWidth="1"/>
    <col min="13" max="13" width="6.7109375" style="0" customWidth="1"/>
    <col min="14" max="14" width="5.140625" style="0" customWidth="1"/>
    <col min="15" max="15" width="6.28125" style="0" customWidth="1"/>
    <col min="16" max="16" width="6.140625" style="0" customWidth="1"/>
    <col min="17" max="17" width="2.421875" style="0" customWidth="1"/>
    <col min="18" max="21" width="6.7109375" style="0" customWidth="1"/>
    <col min="22" max="22" width="6.140625" style="0" customWidth="1"/>
    <col min="23" max="23" width="2.28125" style="0" customWidth="1"/>
    <col min="24" max="27" width="6.7109375" style="0" customWidth="1"/>
    <col min="28" max="28" width="6.140625" style="0" customWidth="1"/>
    <col min="29" max="29" width="1.57421875" style="0" customWidth="1"/>
    <col min="30" max="33" width="6.7109375" style="0" customWidth="1"/>
    <col min="34" max="34" width="6.14062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6.140625" style="0" customWidth="1"/>
    <col min="42" max="42" width="6.57421875" style="0" customWidth="1"/>
    <col min="43" max="43" width="4.8515625" style="0" customWidth="1"/>
    <col min="44" max="44" width="12.140625" style="0" customWidth="1"/>
    <col min="45" max="45" width="13.140625" style="0" customWidth="1"/>
    <col min="48" max="48" width="10.57421875" style="0" customWidth="1"/>
    <col min="49" max="49" width="9.28125" style="0" customWidth="1"/>
    <col min="50" max="50" width="10.7109375" style="0" customWidth="1"/>
    <col min="51" max="52" width="9.8515625" style="0" customWidth="1"/>
  </cols>
  <sheetData>
    <row r="1" ht="12.75">
      <c r="A1" s="2" t="str">
        <f>+'Fees Summary'!A1:O1</f>
        <v>Charles Stanley Westward League 2017/18</v>
      </c>
    </row>
    <row r="2" spans="1:48" ht="12.75">
      <c r="A2" s="2"/>
      <c r="AV2" s="1"/>
    </row>
    <row r="3" spans="6:53" ht="12.75">
      <c r="F3" s="99" t="s">
        <v>9</v>
      </c>
      <c r="G3" s="100"/>
      <c r="H3" s="100"/>
      <c r="I3" s="101"/>
      <c r="J3" s="37"/>
      <c r="K3" s="3"/>
      <c r="L3" s="99" t="s">
        <v>4</v>
      </c>
      <c r="M3" s="100"/>
      <c r="N3" s="100"/>
      <c r="O3" s="101"/>
      <c r="P3" s="37"/>
      <c r="R3" s="99" t="s">
        <v>10</v>
      </c>
      <c r="S3" s="100"/>
      <c r="T3" s="100"/>
      <c r="U3" s="101"/>
      <c r="V3" s="37"/>
      <c r="X3" s="99" t="s">
        <v>11</v>
      </c>
      <c r="Y3" s="100"/>
      <c r="Z3" s="100"/>
      <c r="AA3" s="101"/>
      <c r="AB3" s="37"/>
      <c r="AD3" s="99" t="s">
        <v>80</v>
      </c>
      <c r="AE3" s="100"/>
      <c r="AF3" s="100"/>
      <c r="AG3" s="101"/>
      <c r="AH3" s="37"/>
      <c r="AJ3" s="99" t="s">
        <v>82</v>
      </c>
      <c r="AK3" s="100"/>
      <c r="AL3" s="100"/>
      <c r="AM3" s="101"/>
      <c r="AO3" s="99" t="s">
        <v>12</v>
      </c>
      <c r="AP3" s="101"/>
      <c r="AQ3" s="33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81</v>
      </c>
      <c r="AZ3" t="s">
        <v>82</v>
      </c>
      <c r="BA3" t="s">
        <v>62</v>
      </c>
    </row>
    <row r="4" spans="1:45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79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79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79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79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79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4"/>
      <c r="AR4" s="4" t="s">
        <v>68</v>
      </c>
      <c r="AS4" s="4" t="s">
        <v>68</v>
      </c>
    </row>
    <row r="5" spans="1:53" ht="12.75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aca="true" t="shared" si="0" ref="AO5:AP9">H5+N5+T5+Z5+AF5+AL5</f>
        <v>0</v>
      </c>
      <c r="AP5" s="5">
        <f t="shared" si="0"/>
        <v>0</v>
      </c>
      <c r="AQ5" s="9"/>
      <c r="AR5" s="5">
        <f aca="true" t="shared" si="1" ref="AR5:AS9">H5+N5+T5+Z5+AF5+AL5-MIN(VALUE(H5),VALUE(N5),VALUE(T5),VALUE(Z5),VALUE(AF5),VALUE(AL5))</f>
        <v>0</v>
      </c>
      <c r="AS5" s="5">
        <f t="shared" si="1"/>
        <v>0</v>
      </c>
      <c r="AU5" s="24">
        <f>IF(F5&gt;0,0.5,0)</f>
        <v>0</v>
      </c>
      <c r="AV5" s="24">
        <f>IF(L5&gt;0,0.5,0)</f>
        <v>0</v>
      </c>
      <c r="AW5" s="24">
        <f>IF(R5&gt;0,0.5,0)</f>
        <v>0</v>
      </c>
      <c r="AX5" s="24">
        <f>IF(X5&gt;0,0.5,0)</f>
        <v>0</v>
      </c>
      <c r="AY5" s="24">
        <f>IF(AD5&gt;0,0.5,0)</f>
        <v>0</v>
      </c>
      <c r="AZ5" s="24">
        <f>IF(AJ5&gt;0,0.5,0)</f>
        <v>0</v>
      </c>
      <c r="BA5" s="24">
        <f>SUM(AU5:AZ5)</f>
        <v>0</v>
      </c>
    </row>
    <row r="6" spans="1:53" ht="12.75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9"/>
      <c r="AR6" s="5">
        <f t="shared" si="1"/>
        <v>0</v>
      </c>
      <c r="AS6" s="5">
        <f t="shared" si="1"/>
        <v>0</v>
      </c>
      <c r="AU6" s="24">
        <f>IF(F6&gt;0,0.5,0)</f>
        <v>0</v>
      </c>
      <c r="AV6" s="24">
        <f>IF(L6&gt;0,0.5,0)</f>
        <v>0</v>
      </c>
      <c r="AW6" s="24">
        <f>IF(R6&gt;0,0.5,0)</f>
        <v>0</v>
      </c>
      <c r="AX6" s="24">
        <f>IF(X6&gt;0,0.5,0)</f>
        <v>0</v>
      </c>
      <c r="AY6" s="24">
        <f>IF(AD6&gt;0,0.5,0)</f>
        <v>0</v>
      </c>
      <c r="AZ6" s="24">
        <f>IF(AJ6&gt;0,0.5,0)</f>
        <v>0</v>
      </c>
      <c r="BA6" s="24">
        <f>SUM(AU6:AZ6)</f>
        <v>0</v>
      </c>
    </row>
    <row r="7" spans="1:53" ht="12.75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9"/>
      <c r="AR7" s="5">
        <f t="shared" si="1"/>
        <v>0</v>
      </c>
      <c r="AS7" s="5">
        <f t="shared" si="1"/>
        <v>0</v>
      </c>
      <c r="AU7" s="24">
        <f>IF(F7&gt;0,0.5,0)</f>
        <v>0</v>
      </c>
      <c r="AV7" s="24">
        <f>IF(L7&gt;0,0.5,0)</f>
        <v>0</v>
      </c>
      <c r="AW7" s="24">
        <f>IF(R7&gt;0,0.5,0)</f>
        <v>0</v>
      </c>
      <c r="AX7" s="24">
        <f>IF(X7&gt;0,0.5,0)</f>
        <v>0</v>
      </c>
      <c r="AY7" s="24">
        <f>IF(AD7&gt;0,0.5,0)</f>
        <v>0</v>
      </c>
      <c r="AZ7" s="24">
        <f>IF(AJ7&gt;0,0.5,0)</f>
        <v>0</v>
      </c>
      <c r="BA7" s="24">
        <f>SUM(AU7:AZ7)</f>
        <v>0</v>
      </c>
    </row>
    <row r="8" spans="1:53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9"/>
      <c r="AR8" s="5">
        <f t="shared" si="1"/>
        <v>0</v>
      </c>
      <c r="AS8" s="5">
        <f t="shared" si="1"/>
        <v>0</v>
      </c>
      <c r="AU8" s="24">
        <f>IF(F8&gt;0,0.5,0)</f>
        <v>0</v>
      </c>
      <c r="AV8" s="24">
        <f>IF(L8&gt;0,0.5,0)</f>
        <v>0</v>
      </c>
      <c r="AW8" s="24">
        <f>IF(R8&gt;0,0.5,0)</f>
        <v>0</v>
      </c>
      <c r="AX8" s="24">
        <f>IF(X8&gt;0,0.5,0)</f>
        <v>0</v>
      </c>
      <c r="AY8" s="24">
        <f>IF(AD8&gt;0,0.5,0)</f>
        <v>0</v>
      </c>
      <c r="AZ8" s="24">
        <f>IF(AJ8&gt;0,0.5,0)</f>
        <v>0</v>
      </c>
      <c r="BA8" s="24">
        <f>SUM(AU8:AZ8)</f>
        <v>0</v>
      </c>
    </row>
    <row r="9" spans="1:53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9"/>
      <c r="AR9" s="5">
        <f t="shared" si="1"/>
        <v>0</v>
      </c>
      <c r="AS9" s="5">
        <f t="shared" si="1"/>
        <v>0</v>
      </c>
      <c r="AU9" s="24">
        <f>IF(F9&gt;0,0.5,0)</f>
        <v>0</v>
      </c>
      <c r="AV9" s="24">
        <f>IF(L9&gt;0,0.5,0)</f>
        <v>0</v>
      </c>
      <c r="AW9" s="24">
        <f>IF(R9&gt;0,0.5,0)</f>
        <v>0</v>
      </c>
      <c r="AX9" s="24">
        <f>IF(X9&gt;0,0.5,0)</f>
        <v>0</v>
      </c>
      <c r="AY9" s="24">
        <f>IF(AD9&gt;0,0.5,0)</f>
        <v>0</v>
      </c>
      <c r="AZ9" s="24">
        <f>IF(AJ9&gt;0,0.5,0)</f>
        <v>0</v>
      </c>
      <c r="BA9" s="24">
        <f>SUM(AU9:AZ9)</f>
        <v>0</v>
      </c>
    </row>
    <row r="10" spans="1:34" s="27" customFormat="1" ht="12.75">
      <c r="A10" s="26"/>
      <c r="B10" s="26"/>
      <c r="C10" s="26"/>
      <c r="D10" s="26"/>
      <c r="F10" s="26"/>
      <c r="G10" s="26"/>
      <c r="H10" s="26"/>
      <c r="I10" s="26"/>
      <c r="J10" s="28"/>
      <c r="L10" s="28"/>
      <c r="M10" s="29"/>
      <c r="N10" s="28"/>
      <c r="O10" s="28"/>
      <c r="P10" s="28"/>
      <c r="V10" s="28"/>
      <c r="AB10" s="28"/>
      <c r="AH10" s="28"/>
    </row>
    <row r="11" spans="1:34" ht="12.75">
      <c r="A11" s="9"/>
      <c r="B11" s="9"/>
      <c r="C11" s="9"/>
      <c r="D11" s="9"/>
      <c r="F11" s="9"/>
      <c r="G11" s="9"/>
      <c r="H11" s="9"/>
      <c r="I11" s="9"/>
      <c r="J11" s="9"/>
      <c r="L11" s="9"/>
      <c r="M11" s="13"/>
      <c r="N11" s="9"/>
      <c r="O11" s="9"/>
      <c r="P11" s="9"/>
      <c r="V11" s="9"/>
      <c r="AB11" s="9"/>
      <c r="AH11" s="9"/>
    </row>
    <row r="12" spans="1:34" ht="12.75">
      <c r="A12" s="9"/>
      <c r="B12" s="9"/>
      <c r="C12" s="15" t="s">
        <v>45</v>
      </c>
      <c r="D12" s="15" t="s">
        <v>14</v>
      </c>
      <c r="F12" s="9"/>
      <c r="G12" s="9"/>
      <c r="H12" s="9"/>
      <c r="I12" s="9"/>
      <c r="J12" s="9"/>
      <c r="L12" s="9"/>
      <c r="M12" s="13"/>
      <c r="N12" s="9"/>
      <c r="O12" s="9"/>
      <c r="P12" s="9"/>
      <c r="V12" s="9"/>
      <c r="AB12" s="9"/>
      <c r="AH12" s="9"/>
    </row>
    <row r="13" spans="1:53" ht="12.75">
      <c r="A13" s="9"/>
      <c r="B13" s="9"/>
      <c r="C13" s="9" t="s">
        <v>46</v>
      </c>
      <c r="D13" s="9" t="s">
        <v>17</v>
      </c>
      <c r="F13" s="9"/>
      <c r="G13" s="9"/>
      <c r="H13" s="9"/>
      <c r="I13" s="9"/>
      <c r="J13" s="9"/>
      <c r="L13" s="9"/>
      <c r="M13" s="13"/>
      <c r="N13" s="9"/>
      <c r="O13" s="9"/>
      <c r="P13" s="9"/>
      <c r="V13" s="9"/>
      <c r="AB13" s="9"/>
      <c r="AH13" s="9"/>
      <c r="AU13" s="24">
        <f aca="true" t="shared" si="2" ref="AU13:AU46">SUMIF($D$5:$D$9,$D13,$AU$5:$AU$9)</f>
        <v>0</v>
      </c>
      <c r="AV13" s="24">
        <f aca="true" t="shared" si="3" ref="AV13:AV46">SUMIF($D$5:$D$9,$D13,$AV$5:$AV$9)</f>
        <v>0</v>
      </c>
      <c r="AW13" s="24">
        <f aca="true" t="shared" si="4" ref="AW13:AW46">SUMIF($D$5:$D$9,$D13,$AW$5:$AW$9)</f>
        <v>0</v>
      </c>
      <c r="AX13" s="24">
        <f aca="true" t="shared" si="5" ref="AX13:AX46">SUMIF($D$5:$D$9,$D13,$AX$5:$AX$9)</f>
        <v>0</v>
      </c>
      <c r="AY13" s="24">
        <f aca="true" t="shared" si="6" ref="AY13:AY46">SUMIF($D$5:$D$9,$D13,$AY$5:$AY$9)</f>
        <v>0</v>
      </c>
      <c r="AZ13" s="24">
        <f aca="true" t="shared" si="7" ref="AZ13:AZ46">SUMIF($D$5:$D$9,$D13,$AZ$5:$AZ$9)</f>
        <v>0</v>
      </c>
      <c r="BA13" s="24">
        <f aca="true" t="shared" si="8" ref="BA13:BA25">SUM(AU13:AZ13)</f>
        <v>0</v>
      </c>
    </row>
    <row r="14" spans="1:53" ht="12.75">
      <c r="A14" s="9"/>
      <c r="B14" s="9"/>
      <c r="C14" s="9" t="s">
        <v>47</v>
      </c>
      <c r="D14" s="9" t="s">
        <v>18</v>
      </c>
      <c r="F14" s="9"/>
      <c r="G14" s="9"/>
      <c r="H14" s="9"/>
      <c r="I14" s="9"/>
      <c r="J14" s="9"/>
      <c r="L14" s="9"/>
      <c r="M14" s="13"/>
      <c r="N14" s="9"/>
      <c r="O14" s="9"/>
      <c r="P14" s="9"/>
      <c r="V14" s="9"/>
      <c r="AB14" s="9"/>
      <c r="AH14" s="9"/>
      <c r="AU14" s="24">
        <f t="shared" si="2"/>
        <v>0</v>
      </c>
      <c r="AV14" s="24">
        <f t="shared" si="3"/>
        <v>0</v>
      </c>
      <c r="AW14" s="24">
        <f t="shared" si="4"/>
        <v>0</v>
      </c>
      <c r="AX14" s="24">
        <f t="shared" si="5"/>
        <v>0</v>
      </c>
      <c r="AY14" s="24">
        <f t="shared" si="6"/>
        <v>0</v>
      </c>
      <c r="AZ14" s="24">
        <f t="shared" si="7"/>
        <v>0</v>
      </c>
      <c r="BA14" s="24">
        <f t="shared" si="8"/>
        <v>0</v>
      </c>
    </row>
    <row r="15" spans="1:53" ht="12.75">
      <c r="A15" s="9"/>
      <c r="B15" s="9"/>
      <c r="C15" s="9" t="s">
        <v>56</v>
      </c>
      <c r="D15" s="9" t="s">
        <v>19</v>
      </c>
      <c r="F15" s="9"/>
      <c r="G15" s="9"/>
      <c r="H15" s="9"/>
      <c r="I15" s="9"/>
      <c r="J15" s="9"/>
      <c r="L15" s="9"/>
      <c r="M15" s="13"/>
      <c r="N15" s="9"/>
      <c r="O15" s="9"/>
      <c r="P15" s="9"/>
      <c r="V15" s="9"/>
      <c r="AB15" s="9"/>
      <c r="AH15" s="9"/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4">
        <f t="shared" si="6"/>
        <v>0</v>
      </c>
      <c r="AZ15" s="24">
        <f t="shared" si="7"/>
        <v>0</v>
      </c>
      <c r="BA15" s="24">
        <f t="shared" si="8"/>
        <v>0</v>
      </c>
    </row>
    <row r="16" spans="1:53" ht="12.75">
      <c r="A16" s="9"/>
      <c r="B16" s="9"/>
      <c r="C16" s="9" t="s">
        <v>57</v>
      </c>
      <c r="D16" s="9" t="s">
        <v>21</v>
      </c>
      <c r="F16" s="9"/>
      <c r="G16" s="9"/>
      <c r="H16" s="9"/>
      <c r="I16" s="9"/>
      <c r="J16" s="9"/>
      <c r="L16" s="9"/>
      <c r="M16" s="13"/>
      <c r="N16" s="9"/>
      <c r="O16" s="9"/>
      <c r="P16" s="9"/>
      <c r="V16" s="9"/>
      <c r="AB16" s="9"/>
      <c r="AH16" s="9"/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4">
        <f t="shared" si="6"/>
        <v>0</v>
      </c>
      <c r="AZ16" s="24">
        <f t="shared" si="7"/>
        <v>0</v>
      </c>
      <c r="BA16" s="24">
        <f t="shared" si="8"/>
        <v>0</v>
      </c>
    </row>
    <row r="17" spans="1:53" ht="12.75">
      <c r="A17" s="9"/>
      <c r="B17" s="9"/>
      <c r="C17" s="9" t="s">
        <v>58</v>
      </c>
      <c r="D17" s="9" t="s">
        <v>20</v>
      </c>
      <c r="F17" s="9"/>
      <c r="G17" s="9"/>
      <c r="H17" s="9"/>
      <c r="I17" s="9"/>
      <c r="J17" s="9"/>
      <c r="L17" s="9"/>
      <c r="M17" s="13"/>
      <c r="N17" s="9"/>
      <c r="O17" s="9"/>
      <c r="P17" s="9"/>
      <c r="V17" s="9"/>
      <c r="AB17" s="9"/>
      <c r="AH17" s="9"/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4">
        <f t="shared" si="6"/>
        <v>0</v>
      </c>
      <c r="AZ17" s="24">
        <f t="shared" si="7"/>
        <v>0</v>
      </c>
      <c r="BA17" s="24">
        <f t="shared" si="8"/>
        <v>0</v>
      </c>
    </row>
    <row r="18" spans="1:53" ht="12.75">
      <c r="A18" s="9"/>
      <c r="B18" s="9"/>
      <c r="C18" s="9" t="s">
        <v>59</v>
      </c>
      <c r="D18" s="9" t="s">
        <v>22</v>
      </c>
      <c r="F18" s="9"/>
      <c r="G18" s="9"/>
      <c r="H18" s="9"/>
      <c r="I18" s="9"/>
      <c r="J18" s="9"/>
      <c r="L18" s="9"/>
      <c r="M18" s="13"/>
      <c r="N18" s="9"/>
      <c r="O18" s="9"/>
      <c r="P18" s="9"/>
      <c r="V18" s="9"/>
      <c r="AB18" s="9"/>
      <c r="AH18" s="9"/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4">
        <f t="shared" si="6"/>
        <v>0</v>
      </c>
      <c r="AZ18" s="24">
        <f t="shared" si="7"/>
        <v>0</v>
      </c>
      <c r="BA18" s="24">
        <f>SUM(AU18:AZ18)</f>
        <v>0</v>
      </c>
    </row>
    <row r="19" spans="1:53" ht="12.75">
      <c r="A19" s="9"/>
      <c r="B19" s="9"/>
      <c r="C19" s="9" t="s">
        <v>54</v>
      </c>
      <c r="D19" s="9" t="s">
        <v>23</v>
      </c>
      <c r="F19" s="9"/>
      <c r="G19" s="9"/>
      <c r="H19" s="9"/>
      <c r="I19" s="9"/>
      <c r="J19" s="9"/>
      <c r="L19" s="9"/>
      <c r="M19" s="13"/>
      <c r="N19" s="9"/>
      <c r="O19" s="9"/>
      <c r="P19" s="9"/>
      <c r="V19" s="9"/>
      <c r="AB19" s="9"/>
      <c r="AH19" s="9"/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4">
        <f t="shared" si="6"/>
        <v>0</v>
      </c>
      <c r="AZ19" s="24">
        <f t="shared" si="7"/>
        <v>0</v>
      </c>
      <c r="BA19" s="24">
        <f t="shared" si="8"/>
        <v>0</v>
      </c>
    </row>
    <row r="20" spans="1:53" ht="12.75">
      <c r="A20" s="9"/>
      <c r="B20" s="9"/>
      <c r="C20" s="9" t="s">
        <v>55</v>
      </c>
      <c r="D20" t="s">
        <v>24</v>
      </c>
      <c r="F20" s="9"/>
      <c r="G20" s="9"/>
      <c r="H20" s="9"/>
      <c r="I20" s="9"/>
      <c r="J20" s="9"/>
      <c r="L20" s="9"/>
      <c r="M20" s="13"/>
      <c r="N20" s="9"/>
      <c r="O20" s="9"/>
      <c r="P20" s="9"/>
      <c r="V20" s="9"/>
      <c r="AB20" s="9"/>
      <c r="AH20" s="9"/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4">
        <f t="shared" si="6"/>
        <v>0</v>
      </c>
      <c r="AZ20" s="24">
        <f t="shared" si="7"/>
        <v>0</v>
      </c>
      <c r="BA20" s="24">
        <f t="shared" si="8"/>
        <v>0</v>
      </c>
    </row>
    <row r="21" spans="1:53" ht="12.75">
      <c r="A21" s="9"/>
      <c r="B21" s="9"/>
      <c r="C21" s="9" t="s">
        <v>61</v>
      </c>
      <c r="D21" s="9" t="s">
        <v>27</v>
      </c>
      <c r="F21" s="9"/>
      <c r="G21" s="9"/>
      <c r="H21" s="9"/>
      <c r="I21" s="9"/>
      <c r="J21" s="9"/>
      <c r="L21" s="9"/>
      <c r="M21" s="13"/>
      <c r="N21" s="9"/>
      <c r="O21" s="9"/>
      <c r="P21" s="9"/>
      <c r="V21" s="9"/>
      <c r="AB21" s="9"/>
      <c r="AH21" s="9"/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4">
        <f t="shared" si="6"/>
        <v>0</v>
      </c>
      <c r="AZ21" s="24">
        <f t="shared" si="7"/>
        <v>0</v>
      </c>
      <c r="BA21" s="24">
        <f t="shared" si="8"/>
        <v>0</v>
      </c>
    </row>
    <row r="22" spans="1:53" ht="12.75">
      <c r="A22" s="9"/>
      <c r="B22" s="9"/>
      <c r="C22" s="9" t="s">
        <v>60</v>
      </c>
      <c r="D22" s="9" t="s">
        <v>26</v>
      </c>
      <c r="F22" s="9"/>
      <c r="G22" s="9"/>
      <c r="H22" s="9"/>
      <c r="I22" s="9"/>
      <c r="J22" s="9"/>
      <c r="L22" s="9"/>
      <c r="M22" s="13"/>
      <c r="N22" s="9"/>
      <c r="O22" s="9"/>
      <c r="P22" s="9"/>
      <c r="V22" s="9"/>
      <c r="AB22" s="9"/>
      <c r="AH22" s="9"/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4">
        <f t="shared" si="6"/>
        <v>0</v>
      </c>
      <c r="AZ22" s="24">
        <f t="shared" si="7"/>
        <v>0</v>
      </c>
      <c r="BA22" s="24">
        <f t="shared" si="8"/>
        <v>0</v>
      </c>
    </row>
    <row r="23" spans="1:53" ht="12.75">
      <c r="A23" s="9"/>
      <c r="B23" s="9"/>
      <c r="C23" s="9" t="s">
        <v>48</v>
      </c>
      <c r="D23" s="9" t="s">
        <v>15</v>
      </c>
      <c r="F23" s="9"/>
      <c r="G23" s="9"/>
      <c r="H23" s="9"/>
      <c r="I23" s="9"/>
      <c r="J23" s="9"/>
      <c r="L23" s="9"/>
      <c r="M23" s="13"/>
      <c r="N23" s="9"/>
      <c r="O23" s="9"/>
      <c r="P23" s="9"/>
      <c r="V23" s="9"/>
      <c r="AB23" s="9"/>
      <c r="AH23" s="9"/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4">
        <f t="shared" si="6"/>
        <v>0</v>
      </c>
      <c r="AZ23" s="24">
        <f t="shared" si="7"/>
        <v>0</v>
      </c>
      <c r="BA23" s="24">
        <f t="shared" si="8"/>
        <v>0</v>
      </c>
    </row>
    <row r="24" spans="1:53" ht="12.75">
      <c r="A24" s="9"/>
      <c r="B24" s="9"/>
      <c r="C24" s="9" t="s">
        <v>49</v>
      </c>
      <c r="D24" s="9" t="s">
        <v>25</v>
      </c>
      <c r="F24" s="9"/>
      <c r="G24" s="9"/>
      <c r="H24" s="9"/>
      <c r="I24" s="9"/>
      <c r="J24" s="9"/>
      <c r="L24" s="9"/>
      <c r="M24" s="13"/>
      <c r="N24" s="9"/>
      <c r="O24" s="9"/>
      <c r="P24" s="9"/>
      <c r="V24" s="9"/>
      <c r="AB24" s="9"/>
      <c r="AH24" s="9"/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4">
        <f t="shared" si="6"/>
        <v>0</v>
      </c>
      <c r="AZ24" s="24">
        <f t="shared" si="7"/>
        <v>0</v>
      </c>
      <c r="BA24" s="24">
        <f t="shared" si="8"/>
        <v>0</v>
      </c>
    </row>
    <row r="25" spans="1:53" ht="12.75">
      <c r="A25" s="9"/>
      <c r="B25" s="9"/>
      <c r="C25" s="9" t="s">
        <v>50</v>
      </c>
      <c r="D25" s="9" t="s">
        <v>16</v>
      </c>
      <c r="F25" s="9"/>
      <c r="G25" s="9"/>
      <c r="H25" s="9"/>
      <c r="I25" s="9"/>
      <c r="J25" s="9"/>
      <c r="L25" s="9"/>
      <c r="M25" s="13"/>
      <c r="N25" s="9"/>
      <c r="O25" s="9"/>
      <c r="P25" s="9"/>
      <c r="V25" s="9"/>
      <c r="AB25" s="9"/>
      <c r="AH25" s="9"/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4">
        <f t="shared" si="6"/>
        <v>0</v>
      </c>
      <c r="AZ25" s="24">
        <f t="shared" si="7"/>
        <v>0</v>
      </c>
      <c r="BA25" s="24">
        <f t="shared" si="8"/>
        <v>0</v>
      </c>
    </row>
    <row r="26" spans="1:53" ht="12.75">
      <c r="A26" s="9"/>
      <c r="B26" s="9"/>
      <c r="C26" s="9" t="s">
        <v>51</v>
      </c>
      <c r="D26" t="s">
        <v>28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4">
        <f t="shared" si="6"/>
        <v>0</v>
      </c>
      <c r="AZ26" s="24">
        <f t="shared" si="7"/>
        <v>0</v>
      </c>
      <c r="BA26" s="24">
        <f aca="true" t="shared" si="9" ref="BA26:BA46">SUM(AU26:AZ26)</f>
        <v>0</v>
      </c>
    </row>
    <row r="27" spans="1:53" ht="12.75">
      <c r="A27" s="9"/>
      <c r="B27" s="9"/>
      <c r="C27" s="9" t="s">
        <v>52</v>
      </c>
      <c r="D27" s="9" t="s">
        <v>29</v>
      </c>
      <c r="F27" s="9"/>
      <c r="G27" s="9"/>
      <c r="H27" s="9"/>
      <c r="I27" s="9"/>
      <c r="J27" s="9"/>
      <c r="L27" s="9"/>
      <c r="M27" s="13"/>
      <c r="N27" s="9"/>
      <c r="O27" s="9"/>
      <c r="P27" s="9"/>
      <c r="V27" s="9"/>
      <c r="AB27" s="9"/>
      <c r="AH27" s="9"/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4">
        <f t="shared" si="6"/>
        <v>0</v>
      </c>
      <c r="AZ27" s="24">
        <f t="shared" si="7"/>
        <v>0</v>
      </c>
      <c r="BA27" s="24">
        <f t="shared" si="9"/>
        <v>0</v>
      </c>
    </row>
    <row r="28" spans="1:53" ht="12.75">
      <c r="A28" s="9"/>
      <c r="B28" s="9"/>
      <c r="C28" s="9" t="s">
        <v>53</v>
      </c>
      <c r="D28" s="9" t="s">
        <v>77</v>
      </c>
      <c r="F28" s="9"/>
      <c r="G28" s="9"/>
      <c r="H28" s="9"/>
      <c r="I28" s="9"/>
      <c r="J28" s="9"/>
      <c r="L28" s="9"/>
      <c r="M28" s="13"/>
      <c r="N28" s="9"/>
      <c r="O28" s="9"/>
      <c r="P28" s="9"/>
      <c r="V28" s="9"/>
      <c r="AB28" s="9"/>
      <c r="AH28" s="9"/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4">
        <f t="shared" si="6"/>
        <v>0</v>
      </c>
      <c r="AZ28" s="24">
        <f t="shared" si="7"/>
        <v>0</v>
      </c>
      <c r="BA28" s="24">
        <f t="shared" si="9"/>
        <v>0</v>
      </c>
    </row>
    <row r="29" spans="1:53" ht="12.75">
      <c r="A29" s="9"/>
      <c r="B29" s="9"/>
      <c r="C29" s="9"/>
      <c r="D29" s="14" t="s">
        <v>76</v>
      </c>
      <c r="F29" s="9"/>
      <c r="G29" s="9"/>
      <c r="H29" s="9"/>
      <c r="I29" s="9"/>
      <c r="J29" s="9"/>
      <c r="L29" s="9"/>
      <c r="M29" s="13"/>
      <c r="N29" s="9"/>
      <c r="O29" s="9"/>
      <c r="P29" s="9"/>
      <c r="V29" s="9"/>
      <c r="AB29" s="9"/>
      <c r="AH29" s="9"/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4">
        <f t="shared" si="6"/>
        <v>0</v>
      </c>
      <c r="AZ29" s="24">
        <f t="shared" si="7"/>
        <v>0</v>
      </c>
      <c r="BA29" s="24">
        <f t="shared" si="9"/>
        <v>0</v>
      </c>
    </row>
    <row r="30" spans="1:53" ht="12.75">
      <c r="A30" s="9"/>
      <c r="B30" s="9"/>
      <c r="C30" s="9"/>
      <c r="D30" s="14" t="s">
        <v>75</v>
      </c>
      <c r="F30" s="9"/>
      <c r="G30" s="9"/>
      <c r="H30" s="9"/>
      <c r="I30" s="9"/>
      <c r="J30" s="9"/>
      <c r="L30" s="9"/>
      <c r="M30" s="13"/>
      <c r="N30" s="9"/>
      <c r="O30" s="9"/>
      <c r="P30" s="9"/>
      <c r="V30" s="9"/>
      <c r="AB30" s="9"/>
      <c r="AH30" s="9"/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4">
        <f t="shared" si="6"/>
        <v>0</v>
      </c>
      <c r="AZ30" s="24">
        <f t="shared" si="7"/>
        <v>0</v>
      </c>
      <c r="BA30" s="24">
        <f t="shared" si="9"/>
        <v>0</v>
      </c>
    </row>
    <row r="31" spans="1:53" ht="12.75">
      <c r="A31" s="9"/>
      <c r="B31" s="9"/>
      <c r="C31" s="9"/>
      <c r="D31" s="9" t="s">
        <v>30</v>
      </c>
      <c r="F31" s="9"/>
      <c r="G31" s="9"/>
      <c r="H31" s="9"/>
      <c r="I31" s="9"/>
      <c r="J31" s="9"/>
      <c r="L31" s="9"/>
      <c r="M31" s="13"/>
      <c r="N31" s="9"/>
      <c r="O31" s="9"/>
      <c r="P31" s="9"/>
      <c r="V31" s="9"/>
      <c r="AB31" s="9"/>
      <c r="AH31" s="9"/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4">
        <f t="shared" si="6"/>
        <v>0</v>
      </c>
      <c r="AZ31" s="24">
        <f t="shared" si="7"/>
        <v>0</v>
      </c>
      <c r="BA31" s="24">
        <f t="shared" si="9"/>
        <v>0</v>
      </c>
    </row>
    <row r="32" spans="1:53" ht="12.75">
      <c r="A32" s="9"/>
      <c r="B32" s="9"/>
      <c r="C32" s="9"/>
      <c r="D32" s="9" t="s">
        <v>32</v>
      </c>
      <c r="F32" s="9"/>
      <c r="G32" s="9"/>
      <c r="H32" s="9"/>
      <c r="I32" s="9"/>
      <c r="J32" s="9"/>
      <c r="L32" s="9"/>
      <c r="M32" s="13"/>
      <c r="N32" s="9"/>
      <c r="O32" s="9"/>
      <c r="P32" s="9"/>
      <c r="V32" s="9"/>
      <c r="AB32" s="9"/>
      <c r="AH32" s="9"/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4">
        <f t="shared" si="6"/>
        <v>0</v>
      </c>
      <c r="AZ32" s="24">
        <f t="shared" si="7"/>
        <v>0</v>
      </c>
      <c r="BA32" s="24">
        <f t="shared" si="9"/>
        <v>0</v>
      </c>
    </row>
    <row r="33" spans="1:53" ht="12.75">
      <c r="A33" s="9"/>
      <c r="B33" s="9"/>
      <c r="C33" s="9"/>
      <c r="D33" s="9" t="s">
        <v>31</v>
      </c>
      <c r="F33" s="9"/>
      <c r="G33" s="9"/>
      <c r="H33" s="9"/>
      <c r="I33" s="9"/>
      <c r="J33" s="9"/>
      <c r="L33" s="9"/>
      <c r="M33" s="13"/>
      <c r="N33" s="9"/>
      <c r="O33" s="9"/>
      <c r="P33" s="9"/>
      <c r="V33" s="9"/>
      <c r="AB33" s="9"/>
      <c r="AH33" s="9"/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4">
        <f t="shared" si="6"/>
        <v>0</v>
      </c>
      <c r="AZ33" s="24">
        <f t="shared" si="7"/>
        <v>0</v>
      </c>
      <c r="BA33" s="24">
        <f t="shared" si="9"/>
        <v>0</v>
      </c>
    </row>
    <row r="34" spans="1:53" ht="12.75">
      <c r="A34" s="9"/>
      <c r="B34" s="9"/>
      <c r="C34" s="9"/>
      <c r="D34" t="s">
        <v>33</v>
      </c>
      <c r="F34" s="9"/>
      <c r="G34" s="9"/>
      <c r="H34" s="9"/>
      <c r="I34" s="9"/>
      <c r="J34" s="9"/>
      <c r="L34" s="9"/>
      <c r="M34" s="13"/>
      <c r="N34" s="9"/>
      <c r="O34" s="9"/>
      <c r="P34" s="9"/>
      <c r="V34" s="9"/>
      <c r="AB34" s="9"/>
      <c r="AH34" s="9"/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4">
        <f t="shared" si="6"/>
        <v>0</v>
      </c>
      <c r="AZ34" s="24">
        <f t="shared" si="7"/>
        <v>0</v>
      </c>
      <c r="BA34" s="24">
        <f t="shared" si="9"/>
        <v>0</v>
      </c>
    </row>
    <row r="35" spans="1:53" ht="12.75">
      <c r="A35" s="9"/>
      <c r="B35" s="9"/>
      <c r="C35" s="9"/>
      <c r="D35" s="9" t="s">
        <v>34</v>
      </c>
      <c r="F35" s="9"/>
      <c r="G35" s="9"/>
      <c r="H35" s="9"/>
      <c r="I35" s="9"/>
      <c r="J35" s="9"/>
      <c r="L35" s="9"/>
      <c r="M35" s="13"/>
      <c r="N35" s="9"/>
      <c r="O35" s="9"/>
      <c r="P35" s="9"/>
      <c r="V35" s="9"/>
      <c r="AB35" s="9"/>
      <c r="AH35" s="9"/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4">
        <f t="shared" si="6"/>
        <v>0</v>
      </c>
      <c r="AZ35" s="24">
        <f t="shared" si="7"/>
        <v>0</v>
      </c>
      <c r="BA35" s="24">
        <f t="shared" si="9"/>
        <v>0</v>
      </c>
    </row>
    <row r="36" spans="1:53" ht="12.75">
      <c r="A36" s="9"/>
      <c r="B36" s="9"/>
      <c r="C36" s="9"/>
      <c r="D36" s="9" t="s">
        <v>35</v>
      </c>
      <c r="F36" s="9"/>
      <c r="G36" s="9"/>
      <c r="H36" s="9"/>
      <c r="I36" s="9"/>
      <c r="J36" s="9"/>
      <c r="L36" s="9"/>
      <c r="M36" s="13"/>
      <c r="N36" s="9"/>
      <c r="O36" s="9"/>
      <c r="P36" s="9"/>
      <c r="V36" s="9"/>
      <c r="AB36" s="9"/>
      <c r="AH36" s="9"/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4">
        <f t="shared" si="6"/>
        <v>0</v>
      </c>
      <c r="AZ36" s="24">
        <f t="shared" si="7"/>
        <v>0</v>
      </c>
      <c r="BA36" s="24">
        <f t="shared" si="9"/>
        <v>0</v>
      </c>
    </row>
    <row r="37" spans="1:53" ht="12.75">
      <c r="A37" s="9"/>
      <c r="B37" s="9"/>
      <c r="C37" s="9"/>
      <c r="D37" s="9" t="s">
        <v>70</v>
      </c>
      <c r="F37" s="9"/>
      <c r="G37" s="9"/>
      <c r="H37" s="9"/>
      <c r="I37" s="9"/>
      <c r="J37" s="9"/>
      <c r="L37" s="9"/>
      <c r="M37" s="13"/>
      <c r="N37" s="9"/>
      <c r="O37" s="9"/>
      <c r="P37" s="9"/>
      <c r="V37" s="9"/>
      <c r="AB37" s="9"/>
      <c r="AH37" s="9"/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4">
        <f t="shared" si="6"/>
        <v>0</v>
      </c>
      <c r="AZ37" s="24">
        <f t="shared" si="7"/>
        <v>0</v>
      </c>
      <c r="BA37" s="24">
        <f t="shared" si="9"/>
        <v>0</v>
      </c>
    </row>
    <row r="38" spans="1:53" ht="12.75">
      <c r="A38" s="9"/>
      <c r="B38" s="9"/>
      <c r="C38" s="9"/>
      <c r="D38" s="9" t="s">
        <v>37</v>
      </c>
      <c r="F38" s="9"/>
      <c r="G38" s="9"/>
      <c r="H38" s="9"/>
      <c r="I38" s="9"/>
      <c r="J38" s="9"/>
      <c r="L38" s="9"/>
      <c r="M38" s="13"/>
      <c r="N38" s="9"/>
      <c r="O38" s="9"/>
      <c r="P38" s="9"/>
      <c r="V38" s="9"/>
      <c r="AB38" s="9"/>
      <c r="AH38" s="9"/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4">
        <f t="shared" si="6"/>
        <v>0</v>
      </c>
      <c r="AZ38" s="24">
        <f t="shared" si="7"/>
        <v>0</v>
      </c>
      <c r="BA38" s="24">
        <f t="shared" si="9"/>
        <v>0</v>
      </c>
    </row>
    <row r="39" spans="1:53" ht="12.75">
      <c r="A39" s="9"/>
      <c r="B39" s="9"/>
      <c r="C39" s="9"/>
      <c r="D39" s="9" t="s">
        <v>36</v>
      </c>
      <c r="F39" s="9"/>
      <c r="G39" s="9"/>
      <c r="H39" s="9"/>
      <c r="I39" s="9"/>
      <c r="J39" s="9"/>
      <c r="L39" s="9"/>
      <c r="M39" s="13"/>
      <c r="N39" s="9"/>
      <c r="O39" s="9"/>
      <c r="P39" s="9"/>
      <c r="V39" s="9"/>
      <c r="AB39" s="9"/>
      <c r="AH39" s="9"/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4">
        <f t="shared" si="6"/>
        <v>0</v>
      </c>
      <c r="AZ39" s="24">
        <f t="shared" si="7"/>
        <v>0</v>
      </c>
      <c r="BA39" s="24">
        <f t="shared" si="9"/>
        <v>0</v>
      </c>
    </row>
    <row r="40" spans="1:53" ht="12.75">
      <c r="A40" s="9"/>
      <c r="B40" s="9"/>
      <c r="C40" s="9"/>
      <c r="D40" s="14" t="s">
        <v>71</v>
      </c>
      <c r="F40" s="9"/>
      <c r="G40" s="9"/>
      <c r="H40" s="9"/>
      <c r="I40" s="9"/>
      <c r="J40" s="9"/>
      <c r="L40" s="9"/>
      <c r="M40" s="13"/>
      <c r="N40" s="9"/>
      <c r="O40" s="9"/>
      <c r="P40" s="9"/>
      <c r="V40" s="9"/>
      <c r="AB40" s="9"/>
      <c r="AH40" s="9"/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4">
        <f t="shared" si="6"/>
        <v>0</v>
      </c>
      <c r="AZ40" s="24">
        <f t="shared" si="7"/>
        <v>0</v>
      </c>
      <c r="BA40" s="24">
        <f t="shared" si="9"/>
        <v>0</v>
      </c>
    </row>
    <row r="41" spans="1:53" ht="12.75">
      <c r="A41" s="9"/>
      <c r="B41" s="9"/>
      <c r="C41" s="9"/>
      <c r="D41" s="9" t="s">
        <v>42</v>
      </c>
      <c r="F41" s="9"/>
      <c r="G41" s="9"/>
      <c r="H41" s="9"/>
      <c r="I41" s="9"/>
      <c r="J41" s="9"/>
      <c r="L41" s="9"/>
      <c r="M41" s="13"/>
      <c r="N41" s="9"/>
      <c r="O41" s="9"/>
      <c r="P41" s="9"/>
      <c r="V41" s="9"/>
      <c r="AB41" s="9"/>
      <c r="AH41" s="9"/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9"/>
        <v>0</v>
      </c>
    </row>
    <row r="42" spans="1:53" ht="12.75">
      <c r="A42" s="9"/>
      <c r="B42" s="9"/>
      <c r="C42" s="9"/>
      <c r="D42" s="9" t="s">
        <v>43</v>
      </c>
      <c r="F42" s="9"/>
      <c r="G42" s="9"/>
      <c r="H42" s="9"/>
      <c r="I42" s="9"/>
      <c r="J42" s="9"/>
      <c r="L42" s="9"/>
      <c r="M42" s="13"/>
      <c r="N42" s="9"/>
      <c r="O42" s="9"/>
      <c r="P42" s="9"/>
      <c r="V42" s="9"/>
      <c r="AB42" s="9"/>
      <c r="AH42" s="9"/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9"/>
        <v>0</v>
      </c>
    </row>
    <row r="43" spans="1:53" ht="12.75">
      <c r="A43" s="9"/>
      <c r="B43" s="9"/>
      <c r="C43" s="9"/>
      <c r="D43" s="9" t="s">
        <v>41</v>
      </c>
      <c r="F43" s="9"/>
      <c r="G43" s="9"/>
      <c r="H43" s="9"/>
      <c r="I43" s="9"/>
      <c r="J43" s="9"/>
      <c r="L43" s="9"/>
      <c r="M43" s="13"/>
      <c r="N43" s="9"/>
      <c r="O43" s="9"/>
      <c r="P43" s="9"/>
      <c r="V43" s="9"/>
      <c r="AB43" s="9"/>
      <c r="AH43" s="9"/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9"/>
        <v>0</v>
      </c>
    </row>
    <row r="44" spans="1:53" ht="12.75">
      <c r="A44" s="9"/>
      <c r="B44" s="9"/>
      <c r="C44" s="9"/>
      <c r="D44" s="9" t="s">
        <v>39</v>
      </c>
      <c r="F44" s="9"/>
      <c r="G44" s="9"/>
      <c r="H44" s="9"/>
      <c r="I44" s="9"/>
      <c r="J44" s="9"/>
      <c r="L44" s="9"/>
      <c r="M44" s="13"/>
      <c r="N44" s="9"/>
      <c r="O44" s="9"/>
      <c r="P44" s="9"/>
      <c r="V44" s="9"/>
      <c r="AB44" s="9"/>
      <c r="AH44" s="9"/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9"/>
        <v>0</v>
      </c>
    </row>
    <row r="45" spans="1:53" ht="12.75">
      <c r="A45" s="9"/>
      <c r="B45" s="9"/>
      <c r="C45" s="9"/>
      <c r="D45" s="9" t="s">
        <v>40</v>
      </c>
      <c r="F45" s="9"/>
      <c r="G45" s="9"/>
      <c r="H45" s="9"/>
      <c r="I45" s="9"/>
      <c r="J45" s="9"/>
      <c r="L45" s="9"/>
      <c r="M45" s="13"/>
      <c r="N45" s="9"/>
      <c r="O45" s="9"/>
      <c r="P45" s="9"/>
      <c r="V45" s="9"/>
      <c r="AB45" s="9"/>
      <c r="AH45" s="9"/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9"/>
        <v>0</v>
      </c>
    </row>
    <row r="46" spans="1:53" ht="12.75">
      <c r="A46" s="9"/>
      <c r="B46" s="9"/>
      <c r="C46" s="9"/>
      <c r="D46" s="9" t="s">
        <v>44</v>
      </c>
      <c r="F46" s="9"/>
      <c r="G46" s="9"/>
      <c r="H46" s="9"/>
      <c r="I46" s="9"/>
      <c r="J46" s="9"/>
      <c r="L46" s="9"/>
      <c r="M46" s="13"/>
      <c r="N46" s="9"/>
      <c r="O46" s="9"/>
      <c r="P46" s="9"/>
      <c r="V46" s="9"/>
      <c r="AB46" s="9"/>
      <c r="AH46" s="9"/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9"/>
        <v>0</v>
      </c>
    </row>
    <row r="47" spans="1:53" ht="13.5" thickBot="1">
      <c r="A47" s="9"/>
      <c r="B47" s="9"/>
      <c r="C47" s="9"/>
      <c r="D47" s="9"/>
      <c r="F47" s="9"/>
      <c r="G47" s="9"/>
      <c r="H47" s="9"/>
      <c r="I47" s="9"/>
      <c r="J47" s="9"/>
      <c r="L47" s="9"/>
      <c r="M47" s="13"/>
      <c r="N47" s="9"/>
      <c r="O47" s="9"/>
      <c r="P47" s="9"/>
      <c r="V47" s="9"/>
      <c r="AB47" s="9"/>
      <c r="AH47" s="9"/>
      <c r="AU47" s="25">
        <f aca="true" t="shared" si="10" ref="AU47:BA47">SUM(AU13:AU46)</f>
        <v>0</v>
      </c>
      <c r="AV47" s="25">
        <f t="shared" si="10"/>
        <v>0</v>
      </c>
      <c r="AW47" s="25">
        <f t="shared" si="10"/>
        <v>0</v>
      </c>
      <c r="AX47" s="25">
        <f t="shared" si="10"/>
        <v>0</v>
      </c>
      <c r="AY47" s="25">
        <f t="shared" si="10"/>
        <v>0</v>
      </c>
      <c r="AZ47" s="25">
        <f t="shared" si="10"/>
        <v>0</v>
      </c>
      <c r="BA47" s="25">
        <f t="shared" si="10"/>
        <v>0</v>
      </c>
    </row>
    <row r="48" spans="1:34" ht="13.5" thickTop="1">
      <c r="A48" s="9"/>
      <c r="B48" s="9"/>
      <c r="C48" s="9"/>
      <c r="D48" s="9"/>
      <c r="F48" s="9"/>
      <c r="G48" s="9"/>
      <c r="H48" s="9"/>
      <c r="I48" s="9"/>
      <c r="J48" s="9"/>
      <c r="L48" s="9"/>
      <c r="M48" s="13"/>
      <c r="N48" s="9"/>
      <c r="O48" s="9"/>
      <c r="P48" s="9"/>
      <c r="V48" s="9"/>
      <c r="AB48" s="9"/>
      <c r="AH48" s="9"/>
    </row>
    <row r="49" spans="1:34" ht="12.75">
      <c r="A49" s="9"/>
      <c r="B49" s="9"/>
      <c r="C49" s="9"/>
      <c r="D49" s="9"/>
      <c r="F49" s="9"/>
      <c r="G49" s="9"/>
      <c r="H49" s="9"/>
      <c r="I49" s="9"/>
      <c r="J49" s="9"/>
      <c r="L49" s="9"/>
      <c r="M49" s="13"/>
      <c r="N49" s="9"/>
      <c r="O49" s="9"/>
      <c r="P49" s="9"/>
      <c r="V49" s="9"/>
      <c r="AB49" s="9"/>
      <c r="AH49" s="9"/>
    </row>
    <row r="50" spans="1:34" ht="12.75">
      <c r="A50" s="9"/>
      <c r="B50" s="9"/>
      <c r="C50" s="9"/>
      <c r="D50" s="9"/>
      <c r="F50" s="9"/>
      <c r="G50" s="9"/>
      <c r="H50" s="9"/>
      <c r="I50" s="9"/>
      <c r="J50" s="9"/>
      <c r="L50" s="9"/>
      <c r="M50" s="13"/>
      <c r="N50" s="9"/>
      <c r="O50" s="9"/>
      <c r="P50" s="9"/>
      <c r="V50" s="9"/>
      <c r="AB50" s="9"/>
      <c r="AH50" s="9"/>
    </row>
    <row r="51" spans="1:34" ht="12.75">
      <c r="A51" s="9"/>
      <c r="B51" s="9"/>
      <c r="C51" s="9"/>
      <c r="D51" s="9"/>
      <c r="F51" s="9"/>
      <c r="G51" s="9"/>
      <c r="H51" s="9"/>
      <c r="I51" s="9"/>
      <c r="J51" s="9"/>
      <c r="L51" s="9"/>
      <c r="M51" s="13"/>
      <c r="N51" s="9"/>
      <c r="O51" s="9"/>
      <c r="P51" s="9"/>
      <c r="V51" s="9"/>
      <c r="AB51" s="9"/>
      <c r="AH51" s="9"/>
    </row>
    <row r="52" spans="1:34" ht="12.75">
      <c r="A52" s="9"/>
      <c r="B52" s="9"/>
      <c r="C52" s="9"/>
      <c r="D52" s="9"/>
      <c r="F52" s="9"/>
      <c r="G52" s="9"/>
      <c r="H52" s="9"/>
      <c r="I52" s="9"/>
      <c r="J52" s="9"/>
      <c r="L52" s="9"/>
      <c r="M52" s="13"/>
      <c r="N52" s="9"/>
      <c r="O52" s="9"/>
      <c r="P52" s="9"/>
      <c r="V52" s="9"/>
      <c r="AB52" s="9"/>
      <c r="AH52" s="9"/>
    </row>
    <row r="53" spans="1:34" ht="12.75">
      <c r="A53" s="9"/>
      <c r="B53" s="9"/>
      <c r="C53" s="9"/>
      <c r="D53" s="9"/>
      <c r="F53" s="9"/>
      <c r="G53" s="9"/>
      <c r="H53" s="9"/>
      <c r="I53" s="9"/>
      <c r="J53" s="9"/>
      <c r="L53" s="9"/>
      <c r="M53" s="13"/>
      <c r="N53" s="9"/>
      <c r="O53" s="9"/>
      <c r="P53" s="9"/>
      <c r="V53" s="9"/>
      <c r="AB53" s="9"/>
      <c r="AH53" s="9"/>
    </row>
    <row r="54" spans="1:34" ht="12.75">
      <c r="A54" s="9"/>
      <c r="B54" s="9"/>
      <c r="C54" s="9"/>
      <c r="D54" s="9"/>
      <c r="F54" s="9"/>
      <c r="G54" s="9"/>
      <c r="H54" s="9"/>
      <c r="I54" s="9"/>
      <c r="J54" s="9"/>
      <c r="L54" s="9"/>
      <c r="M54" s="13"/>
      <c r="N54" s="9"/>
      <c r="O54" s="9"/>
      <c r="P54" s="9"/>
      <c r="V54" s="9"/>
      <c r="AB54" s="9"/>
      <c r="AH54" s="9"/>
    </row>
    <row r="55" spans="1:34" ht="12.75">
      <c r="A55" s="9"/>
      <c r="B55" s="9"/>
      <c r="C55" s="9"/>
      <c r="D55" s="9"/>
      <c r="F55" s="9"/>
      <c r="G55" s="9"/>
      <c r="H55" s="9"/>
      <c r="I55" s="9"/>
      <c r="J55" s="9"/>
      <c r="L55" s="9"/>
      <c r="M55" s="13"/>
      <c r="N55" s="9"/>
      <c r="O55" s="9"/>
      <c r="P55" s="9"/>
      <c r="V55" s="9"/>
      <c r="AB55" s="9"/>
      <c r="AH55" s="9"/>
    </row>
    <row r="56" spans="1:34" ht="12.75">
      <c r="A56" s="9"/>
      <c r="B56" s="9"/>
      <c r="C56" s="9"/>
      <c r="D56" s="9"/>
      <c r="F56" s="9"/>
      <c r="G56" s="9"/>
      <c r="H56" s="9"/>
      <c r="I56" s="9"/>
      <c r="J56" s="9"/>
      <c r="L56" s="9"/>
      <c r="M56" s="13"/>
      <c r="N56" s="9"/>
      <c r="O56" s="9"/>
      <c r="P56" s="9"/>
      <c r="V56" s="9"/>
      <c r="AB56" s="9"/>
      <c r="AH56" s="9"/>
    </row>
    <row r="57" spans="1:34" ht="12.75">
      <c r="A57" s="9"/>
      <c r="B57" s="9"/>
      <c r="C57" s="9"/>
      <c r="D57" s="9"/>
      <c r="F57" s="9"/>
      <c r="G57" s="9"/>
      <c r="H57" s="9"/>
      <c r="I57" s="9"/>
      <c r="J57" s="9"/>
      <c r="L57" s="9"/>
      <c r="M57" s="13"/>
      <c r="N57" s="9"/>
      <c r="O57" s="9"/>
      <c r="P57" s="9"/>
      <c r="V57" s="9"/>
      <c r="AB57" s="9"/>
      <c r="AH57" s="9"/>
    </row>
    <row r="58" spans="1:34" ht="12.75">
      <c r="A58" s="9"/>
      <c r="B58" s="9"/>
      <c r="C58" s="9"/>
      <c r="D58" s="9"/>
      <c r="F58" s="9"/>
      <c r="G58" s="9"/>
      <c r="H58" s="9"/>
      <c r="I58" s="9"/>
      <c r="J58" s="9"/>
      <c r="L58" s="9"/>
      <c r="M58" s="13"/>
      <c r="N58" s="9"/>
      <c r="O58" s="9"/>
      <c r="P58" s="9"/>
      <c r="V58" s="9"/>
      <c r="AB58" s="9"/>
      <c r="AH58" s="9"/>
    </row>
    <row r="59" spans="1:34" ht="12.75">
      <c r="A59" s="9"/>
      <c r="B59" s="9"/>
      <c r="C59" s="9"/>
      <c r="D59" s="9"/>
      <c r="F59" s="9"/>
      <c r="G59" s="9"/>
      <c r="H59" s="9"/>
      <c r="I59" s="9"/>
      <c r="J59" s="9"/>
      <c r="L59" s="9"/>
      <c r="M59" s="13"/>
      <c r="N59" s="9"/>
      <c r="O59" s="9"/>
      <c r="P59" s="9"/>
      <c r="V59" s="9"/>
      <c r="AB59" s="9"/>
      <c r="AH59" s="9"/>
    </row>
    <row r="60" spans="1:34" ht="12.75">
      <c r="A60" s="9"/>
      <c r="B60" s="9"/>
      <c r="C60" s="9"/>
      <c r="D60" s="9"/>
      <c r="F60" s="9"/>
      <c r="G60" s="9"/>
      <c r="H60" s="9"/>
      <c r="I60" s="9"/>
      <c r="J60" s="9"/>
      <c r="L60" s="9"/>
      <c r="M60" s="13"/>
      <c r="N60" s="9"/>
      <c r="O60" s="9"/>
      <c r="P60" s="9"/>
      <c r="V60" s="9"/>
      <c r="AB60" s="9"/>
      <c r="AH60" s="9"/>
    </row>
    <row r="61" spans="1:34" ht="12.75">
      <c r="A61" s="9"/>
      <c r="B61" s="9"/>
      <c r="C61" s="9"/>
      <c r="D61" s="9"/>
      <c r="F61" s="9"/>
      <c r="G61" s="9"/>
      <c r="H61" s="9"/>
      <c r="I61" s="9"/>
      <c r="J61" s="9"/>
      <c r="L61" s="9"/>
      <c r="M61" s="13"/>
      <c r="N61" s="9"/>
      <c r="O61" s="9"/>
      <c r="P61" s="9"/>
      <c r="V61" s="9"/>
      <c r="AB61" s="9"/>
      <c r="AH61" s="9"/>
    </row>
    <row r="62" spans="1:34" ht="12.75">
      <c r="A62" s="9"/>
      <c r="B62" s="9"/>
      <c r="C62" s="9"/>
      <c r="D62" s="9"/>
      <c r="F62" s="9"/>
      <c r="G62" s="9"/>
      <c r="H62" s="9"/>
      <c r="I62" s="9"/>
      <c r="J62" s="9"/>
      <c r="L62" s="9"/>
      <c r="M62" s="13"/>
      <c r="N62" s="9"/>
      <c r="O62" s="9"/>
      <c r="P62" s="9"/>
      <c r="V62" s="9"/>
      <c r="AB62" s="9"/>
      <c r="AH62" s="9"/>
    </row>
    <row r="63" spans="1:34" ht="12.75">
      <c r="A63" s="9"/>
      <c r="B63" s="9"/>
      <c r="C63" s="9"/>
      <c r="D63" s="9"/>
      <c r="F63" s="9"/>
      <c r="G63" s="9"/>
      <c r="H63" s="9"/>
      <c r="I63" s="9"/>
      <c r="J63" s="9"/>
      <c r="L63" s="9"/>
      <c r="M63" s="13"/>
      <c r="N63" s="9"/>
      <c r="O63" s="9"/>
      <c r="P63" s="9"/>
      <c r="V63" s="9"/>
      <c r="AB63" s="9"/>
      <c r="AH63" s="9"/>
    </row>
    <row r="64" spans="1:34" ht="12.75">
      <c r="A64" s="9"/>
      <c r="B64" s="9"/>
      <c r="C64" s="9"/>
      <c r="D64" s="9"/>
      <c r="F64" s="9"/>
      <c r="G64" s="9"/>
      <c r="H64" s="9"/>
      <c r="I64" s="9"/>
      <c r="J64" s="9"/>
      <c r="L64" s="9"/>
      <c r="M64" s="13"/>
      <c r="N64" s="9"/>
      <c r="O64" s="9"/>
      <c r="P64" s="9"/>
      <c r="V64" s="9"/>
      <c r="AB64" s="9"/>
      <c r="AH64" s="9"/>
    </row>
    <row r="65" spans="1:34" ht="12.75">
      <c r="A65" s="9"/>
      <c r="B65" s="9"/>
      <c r="C65" s="9"/>
      <c r="D65" s="9"/>
      <c r="F65" s="9"/>
      <c r="G65" s="9"/>
      <c r="H65" s="9"/>
      <c r="I65" s="9"/>
      <c r="J65" s="9"/>
      <c r="L65" s="9"/>
      <c r="M65" s="13"/>
      <c r="N65" s="9"/>
      <c r="O65" s="9"/>
      <c r="P65" s="9"/>
      <c r="V65" s="9"/>
      <c r="AB65" s="9"/>
      <c r="AH65" s="9"/>
    </row>
    <row r="66" spans="1:34" ht="12.75">
      <c r="A66" s="9"/>
      <c r="B66" s="9"/>
      <c r="C66" s="9"/>
      <c r="D66" s="9"/>
      <c r="F66" s="9"/>
      <c r="G66" s="9"/>
      <c r="H66" s="9"/>
      <c r="I66" s="9"/>
      <c r="J66" s="9"/>
      <c r="L66" s="9"/>
      <c r="M66" s="13"/>
      <c r="N66" s="9"/>
      <c r="O66" s="9"/>
      <c r="P66" s="9"/>
      <c r="V66" s="9"/>
      <c r="AB66" s="9"/>
      <c r="AH66" s="9"/>
    </row>
    <row r="67" spans="1:34" ht="12.75">
      <c r="A67" s="9"/>
      <c r="B67" s="9"/>
      <c r="C67" s="9"/>
      <c r="D67" s="9"/>
      <c r="F67" s="9"/>
      <c r="G67" s="9"/>
      <c r="H67" s="9"/>
      <c r="I67" s="9"/>
      <c r="J67" s="9"/>
      <c r="L67" s="9"/>
      <c r="M67" s="13"/>
      <c r="N67" s="9"/>
      <c r="O67" s="9"/>
      <c r="P67" s="9"/>
      <c r="V67" s="9"/>
      <c r="AB67" s="9"/>
      <c r="AH67" s="9"/>
    </row>
    <row r="68" spans="1:34" ht="12.75">
      <c r="A68" s="9"/>
      <c r="B68" s="9"/>
      <c r="C68" s="9"/>
      <c r="D68" s="9"/>
      <c r="F68" s="9"/>
      <c r="G68" s="9"/>
      <c r="H68" s="9"/>
      <c r="I68" s="9"/>
      <c r="J68" s="9"/>
      <c r="L68" s="9"/>
      <c r="M68" s="13"/>
      <c r="N68" s="9"/>
      <c r="O68" s="9"/>
      <c r="P68" s="9"/>
      <c r="V68" s="9"/>
      <c r="AB68" s="9"/>
      <c r="AH68" s="9"/>
    </row>
    <row r="69" spans="1:34" ht="12.75">
      <c r="A69" s="9"/>
      <c r="B69" s="9"/>
      <c r="C69" s="9"/>
      <c r="D69" s="9"/>
      <c r="F69" s="9"/>
      <c r="G69" s="9"/>
      <c r="H69" s="9"/>
      <c r="I69" s="9"/>
      <c r="J69" s="9"/>
      <c r="L69" s="9"/>
      <c r="M69" s="13"/>
      <c r="N69" s="9"/>
      <c r="O69" s="9"/>
      <c r="P69" s="9"/>
      <c r="V69" s="9"/>
      <c r="AB69" s="9"/>
      <c r="AH69" s="9"/>
    </row>
    <row r="70" spans="1:34" ht="12.75">
      <c r="A70" s="9"/>
      <c r="B70" s="9"/>
      <c r="C70" s="9"/>
      <c r="D70" s="9"/>
      <c r="F70" s="9"/>
      <c r="G70" s="9"/>
      <c r="H70" s="9"/>
      <c r="I70" s="9"/>
      <c r="J70" s="9"/>
      <c r="L70" s="9"/>
      <c r="M70" s="13"/>
      <c r="N70" s="9"/>
      <c r="O70" s="9"/>
      <c r="P70" s="9"/>
      <c r="V70" s="9"/>
      <c r="AB70" s="9"/>
      <c r="AH70" s="9"/>
    </row>
    <row r="71" spans="1:34" ht="12.75">
      <c r="A71" s="9"/>
      <c r="B71" s="9"/>
      <c r="C71" s="9"/>
      <c r="D71" s="9"/>
      <c r="F71" s="9"/>
      <c r="G71" s="9"/>
      <c r="H71" s="9"/>
      <c r="I71" s="9"/>
      <c r="J71" s="9"/>
      <c r="L71" s="9"/>
      <c r="M71" s="13"/>
      <c r="N71" s="9"/>
      <c r="O71" s="9"/>
      <c r="P71" s="9"/>
      <c r="V71" s="9"/>
      <c r="AB71" s="9"/>
      <c r="AH71" s="9"/>
    </row>
    <row r="72" spans="1:34" ht="12.75">
      <c r="A72" s="9"/>
      <c r="B72" s="9"/>
      <c r="C72" s="9"/>
      <c r="D72" s="9"/>
      <c r="F72" s="9"/>
      <c r="G72" s="9"/>
      <c r="H72" s="9"/>
      <c r="I72" s="9"/>
      <c r="J72" s="9"/>
      <c r="L72" s="9"/>
      <c r="M72" s="13"/>
      <c r="N72" s="9"/>
      <c r="O72" s="9"/>
      <c r="P72" s="9"/>
      <c r="V72" s="9"/>
      <c r="AB72" s="9"/>
      <c r="AH72" s="9"/>
    </row>
    <row r="73" spans="1:34" ht="12.75">
      <c r="A73" s="9"/>
      <c r="B73" s="9"/>
      <c r="C73" s="9"/>
      <c r="D73" s="9"/>
      <c r="F73" s="9"/>
      <c r="G73" s="9"/>
      <c r="H73" s="9"/>
      <c r="I73" s="9"/>
      <c r="J73" s="9"/>
      <c r="L73" s="9"/>
      <c r="M73" s="13"/>
      <c r="N73" s="9"/>
      <c r="O73" s="9"/>
      <c r="P73" s="9"/>
      <c r="V73" s="9"/>
      <c r="AB73" s="9"/>
      <c r="AH73" s="9"/>
    </row>
    <row r="74" spans="1:34" ht="12.75">
      <c r="A74" s="9"/>
      <c r="B74" s="9"/>
      <c r="C74" s="9"/>
      <c r="D74" s="9"/>
      <c r="F74" s="9"/>
      <c r="G74" s="9"/>
      <c r="H74" s="9"/>
      <c r="I74" s="9"/>
      <c r="J74" s="9"/>
      <c r="L74" s="9"/>
      <c r="M74" s="13"/>
      <c r="N74" s="9"/>
      <c r="O74" s="9"/>
      <c r="P74" s="9"/>
      <c r="V74" s="9"/>
      <c r="AB74" s="9"/>
      <c r="AH74" s="9"/>
    </row>
    <row r="75" spans="1:34" ht="12.75">
      <c r="A75" s="9"/>
      <c r="B75" s="9"/>
      <c r="C75" s="9"/>
      <c r="D75" s="9"/>
      <c r="F75" s="9"/>
      <c r="G75" s="9"/>
      <c r="H75" s="9"/>
      <c r="I75" s="9"/>
      <c r="J75" s="9"/>
      <c r="L75" s="9"/>
      <c r="M75" s="13"/>
      <c r="N75" s="9"/>
      <c r="O75" s="9"/>
      <c r="P75" s="9"/>
      <c r="V75" s="9"/>
      <c r="AB75" s="9"/>
      <c r="AH75" s="9"/>
    </row>
    <row r="76" spans="1:34" ht="12.75">
      <c r="A76" s="9"/>
      <c r="B76" s="9"/>
      <c r="C76" s="9"/>
      <c r="D76" s="9"/>
      <c r="F76" s="9"/>
      <c r="G76" s="9"/>
      <c r="H76" s="9"/>
      <c r="I76" s="9"/>
      <c r="J76" s="9"/>
      <c r="L76" s="9"/>
      <c r="M76" s="13"/>
      <c r="N76" s="9"/>
      <c r="O76" s="9"/>
      <c r="P76" s="9"/>
      <c r="V76" s="9"/>
      <c r="AB76" s="9"/>
      <c r="AH76" s="9"/>
    </row>
    <row r="77" spans="1:34" ht="12.75">
      <c r="A77" s="9"/>
      <c r="B77" s="9"/>
      <c r="C77" s="9"/>
      <c r="D77" s="9"/>
      <c r="F77" s="9"/>
      <c r="G77" s="9"/>
      <c r="H77" s="9"/>
      <c r="I77" s="9"/>
      <c r="J77" s="9"/>
      <c r="L77" s="9"/>
      <c r="M77" s="13"/>
      <c r="N77" s="9"/>
      <c r="O77" s="9"/>
      <c r="P77" s="9"/>
      <c r="V77" s="9"/>
      <c r="AB77" s="9"/>
      <c r="AH77" s="9"/>
    </row>
    <row r="78" spans="1:34" ht="12.75">
      <c r="A78" s="9"/>
      <c r="B78" s="9"/>
      <c r="C78" s="9"/>
      <c r="D78" s="9"/>
      <c r="F78" s="9"/>
      <c r="G78" s="9"/>
      <c r="H78" s="9"/>
      <c r="I78" s="9"/>
      <c r="J78" s="9"/>
      <c r="L78" s="9"/>
      <c r="M78" s="13"/>
      <c r="N78" s="9"/>
      <c r="O78" s="9"/>
      <c r="P78" s="9"/>
      <c r="V78" s="9"/>
      <c r="AB78" s="9"/>
      <c r="AH78" s="9"/>
    </row>
    <row r="79" spans="1:34" ht="12.75">
      <c r="A79" s="9"/>
      <c r="B79" s="9"/>
      <c r="C79" s="9"/>
      <c r="D79" s="9"/>
      <c r="F79" s="9"/>
      <c r="G79" s="9"/>
      <c r="H79" s="9"/>
      <c r="I79" s="9"/>
      <c r="J79" s="9"/>
      <c r="L79" s="9"/>
      <c r="M79" s="13"/>
      <c r="N79" s="9"/>
      <c r="O79" s="9"/>
      <c r="P79" s="9"/>
      <c r="V79" s="9"/>
      <c r="AB79" s="9"/>
      <c r="AH79" s="9"/>
    </row>
    <row r="80" spans="1:34" ht="12.75">
      <c r="A80" s="9"/>
      <c r="B80" s="9"/>
      <c r="C80" s="9"/>
      <c r="D80" s="9"/>
      <c r="F80" s="9"/>
      <c r="G80" s="9"/>
      <c r="H80" s="9"/>
      <c r="I80" s="9"/>
      <c r="J80" s="9"/>
      <c r="L80" s="9"/>
      <c r="M80" s="13"/>
      <c r="N80" s="9"/>
      <c r="O80" s="9"/>
      <c r="P80" s="9"/>
      <c r="V80" s="9"/>
      <c r="AB80" s="9"/>
      <c r="AH80" s="9"/>
    </row>
    <row r="81" spans="1:34" ht="12.75">
      <c r="A81" s="9"/>
      <c r="B81" s="9"/>
      <c r="C81" s="9"/>
      <c r="D81" s="9"/>
      <c r="F81" s="9"/>
      <c r="G81" s="9"/>
      <c r="H81" s="9"/>
      <c r="I81" s="9"/>
      <c r="J81" s="9"/>
      <c r="L81" s="9"/>
      <c r="M81" s="13"/>
      <c r="N81" s="9"/>
      <c r="O81" s="9"/>
      <c r="P81" s="9"/>
      <c r="V81" s="9"/>
      <c r="AB81" s="9"/>
      <c r="AH81" s="9"/>
    </row>
    <row r="82" spans="1:34" ht="12.75">
      <c r="A82" s="9"/>
      <c r="B82" s="9"/>
      <c r="C82" s="9"/>
      <c r="D82" s="9"/>
      <c r="F82" s="9"/>
      <c r="G82" s="9"/>
      <c r="H82" s="9"/>
      <c r="I82" s="9"/>
      <c r="J82" s="9"/>
      <c r="L82" s="9"/>
      <c r="M82" s="13"/>
      <c r="N82" s="9"/>
      <c r="O82" s="9"/>
      <c r="P82" s="9"/>
      <c r="V82" s="9"/>
      <c r="AB82" s="9"/>
      <c r="AH82" s="9"/>
    </row>
    <row r="83" spans="1:34" ht="12.75">
      <c r="A83" s="9"/>
      <c r="B83" s="9"/>
      <c r="C83" s="9"/>
      <c r="D83" s="9"/>
      <c r="F83" s="9"/>
      <c r="G83" s="9"/>
      <c r="H83" s="9"/>
      <c r="I83" s="9"/>
      <c r="J83" s="9"/>
      <c r="L83" s="9"/>
      <c r="M83" s="13"/>
      <c r="N83" s="9"/>
      <c r="O83" s="9"/>
      <c r="P83" s="9"/>
      <c r="V83" s="9"/>
      <c r="AB83" s="9"/>
      <c r="AH83" s="9"/>
    </row>
    <row r="84" spans="1:34" ht="12.75">
      <c r="A84" s="14"/>
      <c r="B84" s="14"/>
      <c r="C84" s="9"/>
      <c r="D84" s="9"/>
      <c r="F84" s="9"/>
      <c r="G84" s="9"/>
      <c r="H84" s="9"/>
      <c r="I84" s="9"/>
      <c r="J84" s="9"/>
      <c r="L84" s="9"/>
      <c r="M84" s="13"/>
      <c r="N84" s="9"/>
      <c r="O84" s="9"/>
      <c r="P84" s="9"/>
      <c r="V84" s="9"/>
      <c r="AB84" s="9"/>
      <c r="AH84" s="9"/>
    </row>
    <row r="85" spans="1:34" ht="12.75">
      <c r="A85" s="9"/>
      <c r="B85" s="9"/>
      <c r="C85" s="9"/>
      <c r="D85" s="9"/>
      <c r="F85" s="9"/>
      <c r="G85" s="9"/>
      <c r="H85" s="9"/>
      <c r="I85" s="9"/>
      <c r="J85" s="9"/>
      <c r="L85" s="9"/>
      <c r="M85" s="13"/>
      <c r="N85" s="9"/>
      <c r="O85" s="9"/>
      <c r="P85" s="9"/>
      <c r="V85" s="9"/>
      <c r="AB85" s="9"/>
      <c r="AH85" s="9"/>
    </row>
    <row r="86" spans="1:50" ht="12.75">
      <c r="A86" s="9"/>
      <c r="B86" s="9"/>
      <c r="C86" s="9"/>
      <c r="D86" s="9"/>
      <c r="F86" s="9"/>
      <c r="G86" s="9"/>
      <c r="H86" s="9"/>
      <c r="I86" s="9"/>
      <c r="J86" s="9"/>
      <c r="L86" s="9"/>
      <c r="M86" s="9"/>
      <c r="N86" s="9"/>
      <c r="O86" s="9"/>
      <c r="P86" s="9"/>
      <c r="V86" s="9"/>
      <c r="AB86" s="9"/>
      <c r="AH86" s="9"/>
      <c r="AV86" s="15"/>
      <c r="AW86" s="9"/>
      <c r="AX86" s="15"/>
    </row>
    <row r="87" spans="1:50" ht="12.75">
      <c r="A87" s="9"/>
      <c r="B87" s="9"/>
      <c r="C87" s="9"/>
      <c r="D87" s="9"/>
      <c r="F87" s="9"/>
      <c r="G87" s="9"/>
      <c r="H87" s="9"/>
      <c r="I87" s="9"/>
      <c r="J87" s="9"/>
      <c r="L87" s="9"/>
      <c r="M87" s="9"/>
      <c r="N87" s="9"/>
      <c r="O87" s="9"/>
      <c r="P87" s="9"/>
      <c r="V87" s="9"/>
      <c r="AB87" s="9"/>
      <c r="AH87" s="9"/>
      <c r="AV87" s="9"/>
      <c r="AW87" s="9"/>
      <c r="AX87" s="9"/>
    </row>
    <row r="88" spans="12:50" ht="12.75">
      <c r="L88" s="9"/>
      <c r="M88" s="9"/>
      <c r="N88" s="9"/>
      <c r="O88" s="9"/>
      <c r="AV88" s="9"/>
      <c r="AW88" s="9"/>
      <c r="AX88" s="9"/>
    </row>
    <row r="89" spans="12:50" ht="12.75">
      <c r="L89" s="9"/>
      <c r="M89" s="9"/>
      <c r="N89" s="9"/>
      <c r="O89" s="9"/>
      <c r="AV89" s="9"/>
      <c r="AW89" s="9"/>
      <c r="AX89" s="9"/>
    </row>
    <row r="90" spans="12:50" ht="12.75">
      <c r="L90" s="9"/>
      <c r="M90" s="9"/>
      <c r="N90" s="9"/>
      <c r="O90" s="9"/>
      <c r="AV90" s="9"/>
      <c r="AW90" s="9"/>
      <c r="AX90" s="9"/>
    </row>
    <row r="91" spans="12:50" ht="12.75">
      <c r="L91" s="9"/>
      <c r="M91" s="9"/>
      <c r="N91" s="9"/>
      <c r="O91" s="9"/>
      <c r="AV91" s="9"/>
      <c r="AW91" s="9"/>
      <c r="AX91" s="9"/>
    </row>
    <row r="92" spans="12:50" ht="12.75">
      <c r="L92" s="9"/>
      <c r="M92" s="9"/>
      <c r="N92" s="9"/>
      <c r="O92" s="9"/>
      <c r="AV92" s="9"/>
      <c r="AW92" s="9"/>
      <c r="AX92" s="9"/>
    </row>
    <row r="93" spans="12:50" ht="12.75">
      <c r="L93" s="9"/>
      <c r="M93" s="9"/>
      <c r="N93" s="9"/>
      <c r="O93" s="9"/>
      <c r="AV93" s="9"/>
      <c r="AW93" s="9"/>
      <c r="AX93" s="9"/>
    </row>
    <row r="94" spans="12:50" ht="12.75">
      <c r="L94" s="9"/>
      <c r="M94" s="9"/>
      <c r="N94" s="9"/>
      <c r="O94" s="9"/>
      <c r="AV94" s="9"/>
      <c r="AW94" s="9"/>
      <c r="AX94" s="9"/>
    </row>
    <row r="95" spans="7:50" ht="12.75">
      <c r="G95" s="12"/>
      <c r="L95" s="9"/>
      <c r="M95" s="9"/>
      <c r="N95" s="9"/>
      <c r="O95" s="9"/>
      <c r="AV95" s="9"/>
      <c r="AW95" s="9"/>
      <c r="AX95" s="9"/>
    </row>
    <row r="96" spans="12:50" ht="12.75">
      <c r="L96" s="9"/>
      <c r="M96" s="9"/>
      <c r="N96" s="9"/>
      <c r="O96" s="9"/>
      <c r="AV96" s="9"/>
      <c r="AW96" s="9"/>
      <c r="AX96" s="9"/>
    </row>
    <row r="97" spans="12:50" ht="12.75">
      <c r="L97" s="9"/>
      <c r="M97" s="9"/>
      <c r="N97" s="9"/>
      <c r="O97" s="9"/>
      <c r="AV97" s="9"/>
      <c r="AW97" s="9"/>
      <c r="AX97" s="9"/>
    </row>
    <row r="98" spans="12:50" ht="12.75">
      <c r="L98" s="9"/>
      <c r="M98" s="9"/>
      <c r="N98" s="9"/>
      <c r="O98" s="9"/>
      <c r="AV98" s="9"/>
      <c r="AW98" s="9"/>
      <c r="AX98" s="9"/>
    </row>
    <row r="99" spans="12:50" ht="12.75">
      <c r="L99" s="9"/>
      <c r="M99" s="9"/>
      <c r="N99" s="9"/>
      <c r="O99" s="9"/>
      <c r="AV99" s="9"/>
      <c r="AW99" s="9"/>
      <c r="AX99" s="9"/>
    </row>
    <row r="100" spans="12:50" ht="12.75">
      <c r="L100" s="9"/>
      <c r="M100" s="9"/>
      <c r="N100" s="9"/>
      <c r="O100" s="9"/>
      <c r="AV100" s="9"/>
      <c r="AW100" s="9"/>
      <c r="AX100" s="9"/>
    </row>
    <row r="101" spans="12:50" ht="12.75">
      <c r="L101" s="9"/>
      <c r="M101" s="9"/>
      <c r="N101" s="9"/>
      <c r="O101" s="9"/>
      <c r="AV101" s="9"/>
      <c r="AW101" s="9"/>
      <c r="AX101" s="9"/>
    </row>
    <row r="102" spans="12:50" ht="12.75">
      <c r="L102" s="9"/>
      <c r="M102" s="9"/>
      <c r="N102" s="9"/>
      <c r="O102" s="9"/>
      <c r="AV102" s="9"/>
      <c r="AW102" s="9"/>
      <c r="AX102" s="9"/>
    </row>
    <row r="103" spans="12:50" ht="12.75">
      <c r="L103" s="9"/>
      <c r="M103" s="9"/>
      <c r="N103" s="9"/>
      <c r="O103" s="9"/>
      <c r="AV103" s="9"/>
      <c r="AW103" s="9"/>
      <c r="AX103" s="9"/>
    </row>
    <row r="104" spans="12:50" ht="12.75">
      <c r="L104" s="9"/>
      <c r="M104" s="9"/>
      <c r="N104" s="9"/>
      <c r="O104" s="9"/>
      <c r="AV104" s="9"/>
      <c r="AW104" s="9"/>
      <c r="AX104" s="9"/>
    </row>
    <row r="105" spans="12:50" ht="12.75">
      <c r="L105" s="9"/>
      <c r="M105" s="9"/>
      <c r="N105" s="9"/>
      <c r="O105" s="9"/>
      <c r="AV105" s="9"/>
      <c r="AW105" s="9"/>
      <c r="AX105" s="9"/>
    </row>
    <row r="106" spans="12:50" ht="12.75">
      <c r="L106" s="9"/>
      <c r="M106" s="9"/>
      <c r="N106" s="9"/>
      <c r="O106" s="9"/>
      <c r="AV106" s="9"/>
      <c r="AW106" s="9"/>
      <c r="AX106" s="9"/>
    </row>
    <row r="107" spans="12:50" ht="12.75">
      <c r="L107" s="9"/>
      <c r="M107" s="9"/>
      <c r="N107" s="9"/>
      <c r="O107" s="9"/>
      <c r="AV107" s="9"/>
      <c r="AW107" s="9"/>
      <c r="AX107" s="9"/>
    </row>
    <row r="108" spans="12:50" ht="12.75">
      <c r="L108" s="9"/>
      <c r="M108" s="9"/>
      <c r="N108" s="9"/>
      <c r="O108" s="9"/>
      <c r="AV108" s="9"/>
      <c r="AW108" s="9"/>
      <c r="AX108" s="9"/>
    </row>
    <row r="109" spans="12:50" ht="12.75">
      <c r="L109" s="9"/>
      <c r="M109" s="9"/>
      <c r="N109" s="9"/>
      <c r="O109" s="9"/>
      <c r="AV109" s="9"/>
      <c r="AW109" s="9"/>
      <c r="AX109" s="9"/>
    </row>
    <row r="110" spans="12:50" ht="12.75">
      <c r="L110" s="9"/>
      <c r="M110" s="9"/>
      <c r="N110" s="9"/>
      <c r="O110" s="9"/>
      <c r="AV110" s="9"/>
      <c r="AW110" s="9"/>
      <c r="AX110" s="9"/>
    </row>
    <row r="111" spans="12:50" ht="12.75">
      <c r="L111" s="9"/>
      <c r="M111" s="9"/>
      <c r="N111" s="9"/>
      <c r="O111" s="9"/>
      <c r="AV111" s="9"/>
      <c r="AW111" s="9"/>
      <c r="AX111" s="9"/>
    </row>
    <row r="112" spans="12:50" ht="12.75">
      <c r="L112" s="9"/>
      <c r="M112" s="9"/>
      <c r="N112" s="9"/>
      <c r="O112" s="9"/>
      <c r="AV112" s="9"/>
      <c r="AW112" s="9"/>
      <c r="AX112" s="9"/>
    </row>
    <row r="113" spans="12:50" ht="12.75">
      <c r="L113" s="9"/>
      <c r="M113" s="9"/>
      <c r="N113" s="9"/>
      <c r="O113" s="9"/>
      <c r="AV113" s="9"/>
      <c r="AW113" s="9"/>
      <c r="AX113" s="9"/>
    </row>
    <row r="114" spans="12:50" ht="12.75">
      <c r="L114" s="9"/>
      <c r="M114" s="9"/>
      <c r="N114" s="9"/>
      <c r="O114" s="9"/>
      <c r="AV114" s="9"/>
      <c r="AW114" s="9"/>
      <c r="AX114" s="9"/>
    </row>
    <row r="115" spans="48:50" ht="12.75">
      <c r="AV115" s="9"/>
      <c r="AW115" s="9"/>
      <c r="AX115" s="9"/>
    </row>
    <row r="116" spans="48:50" ht="12.75">
      <c r="AV116" s="9"/>
      <c r="AW116" s="9"/>
      <c r="AX116" s="9"/>
    </row>
    <row r="117" spans="48:50" ht="12.75">
      <c r="AV117" s="9"/>
      <c r="AW117" s="9"/>
      <c r="AX117" s="9"/>
    </row>
    <row r="118" spans="48:50" ht="12.75">
      <c r="AV118" s="9"/>
      <c r="AW118" s="9"/>
      <c r="AX118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</sheetData>
  <sheetProtection/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dataValidations count="5">
    <dataValidation type="list" showInputMessage="1" showErrorMessage="1" sqref="AX86:AX102 C121:C237 C10:C12 C47:C87">
      <formula1>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rintOptions/>
  <pageMargins left="0.21" right="0.12" top="0.45" bottom="0.77" header="0.33" footer="0.5"/>
  <pageSetup fitToHeight="1" fitToWidth="1" horizontalDpi="600" verticalDpi="600" orientation="portrait" paperSize="9" scale="76" r:id="rId1"/>
  <headerFooter alignWithMargins="0">
    <oddFooter>&amp;L&amp;F\  &amp;A</oddFooter>
  </headerFooter>
  <rowBreaks count="1" manualBreakCount="1">
    <brk id="9" min="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4" max="4" width="23.00390625" style="0" customWidth="1"/>
    <col min="5" max="5" width="2.421875" style="0" customWidth="1"/>
    <col min="6" max="8" width="6.7109375" style="0" customWidth="1"/>
    <col min="9" max="9" width="2.421875" style="0" customWidth="1"/>
    <col min="10" max="10" width="2.57421875" style="0" customWidth="1"/>
    <col min="11" max="11" width="7.8515625" style="0" customWidth="1"/>
    <col min="12" max="13" width="8.57421875" style="0" customWidth="1"/>
  </cols>
  <sheetData>
    <row r="1" spans="1:9" ht="12.75">
      <c r="A1" s="46" t="s">
        <v>133</v>
      </c>
      <c r="B1" s="46"/>
      <c r="C1" s="46"/>
      <c r="D1" s="46"/>
      <c r="E1" s="46"/>
      <c r="F1" s="46"/>
      <c r="G1" s="46"/>
      <c r="H1" s="46"/>
      <c r="I1" s="46"/>
    </row>
    <row r="2" ht="12.75">
      <c r="A2" s="2"/>
    </row>
    <row r="3" spans="6:13" ht="25.5">
      <c r="F3" s="99" t="s">
        <v>125</v>
      </c>
      <c r="G3" s="100"/>
      <c r="H3" s="101"/>
      <c r="I3" s="3"/>
      <c r="K3" s="85" t="s">
        <v>102</v>
      </c>
      <c r="L3" s="45" t="s">
        <v>12</v>
      </c>
      <c r="M3" s="55" t="s">
        <v>111</v>
      </c>
    </row>
    <row r="4" spans="1:13" ht="12.75">
      <c r="A4" s="4" t="s">
        <v>0</v>
      </c>
      <c r="B4" s="4" t="s">
        <v>130</v>
      </c>
      <c r="C4" s="4" t="s">
        <v>2</v>
      </c>
      <c r="D4" s="4" t="s">
        <v>3</v>
      </c>
      <c r="E4" s="1"/>
      <c r="F4" s="4" t="s">
        <v>6</v>
      </c>
      <c r="G4" s="4" t="s">
        <v>7</v>
      </c>
      <c r="H4" s="4" t="s">
        <v>5</v>
      </c>
      <c r="I4" s="1"/>
      <c r="K4" s="102" t="s">
        <v>13</v>
      </c>
      <c r="L4" s="102"/>
      <c r="M4" s="102"/>
    </row>
    <row r="5" spans="1:13" ht="12.75">
      <c r="A5" s="7" t="s">
        <v>260</v>
      </c>
      <c r="B5" s="7" t="s">
        <v>176</v>
      </c>
      <c r="C5" s="7" t="s">
        <v>86</v>
      </c>
      <c r="D5" s="7" t="s">
        <v>113</v>
      </c>
      <c r="E5" s="36"/>
      <c r="F5" s="7">
        <v>1</v>
      </c>
      <c r="G5" s="54">
        <v>100</v>
      </c>
      <c r="H5" s="31">
        <v>19.06</v>
      </c>
      <c r="I5" s="36"/>
      <c r="K5" s="5">
        <v>1</v>
      </c>
      <c r="L5" s="30">
        <v>100</v>
      </c>
      <c r="M5" s="30">
        <v>100</v>
      </c>
    </row>
    <row r="6" spans="1:13" ht="12.75">
      <c r="A6" s="7" t="s">
        <v>166</v>
      </c>
      <c r="B6" s="7" t="s">
        <v>188</v>
      </c>
      <c r="C6" s="7" t="s">
        <v>86</v>
      </c>
      <c r="D6" s="7" t="s">
        <v>39</v>
      </c>
      <c r="E6" s="36"/>
      <c r="F6" s="7">
        <v>2</v>
      </c>
      <c r="G6" s="54">
        <v>99</v>
      </c>
      <c r="H6" s="31">
        <v>19.35</v>
      </c>
      <c r="I6" s="36"/>
      <c r="K6" s="5">
        <v>2</v>
      </c>
      <c r="L6" s="30">
        <v>99</v>
      </c>
      <c r="M6" s="30">
        <v>99</v>
      </c>
    </row>
    <row r="7" spans="1:13" ht="12.75">
      <c r="A7" s="7" t="s">
        <v>242</v>
      </c>
      <c r="B7" s="7" t="s">
        <v>243</v>
      </c>
      <c r="C7" s="7" t="s">
        <v>86</v>
      </c>
      <c r="D7" s="7" t="s">
        <v>22</v>
      </c>
      <c r="E7" s="36"/>
      <c r="F7" s="7">
        <v>3</v>
      </c>
      <c r="G7" s="54">
        <v>98</v>
      </c>
      <c r="H7" s="31">
        <v>19.44</v>
      </c>
      <c r="I7" s="36"/>
      <c r="K7" s="5">
        <v>3</v>
      </c>
      <c r="L7" s="30">
        <v>98</v>
      </c>
      <c r="M7" s="30">
        <v>98</v>
      </c>
    </row>
    <row r="8" spans="1:13" ht="12.75">
      <c r="A8" s="7" t="s">
        <v>252</v>
      </c>
      <c r="B8" s="7" t="s">
        <v>253</v>
      </c>
      <c r="C8" s="7" t="s">
        <v>86</v>
      </c>
      <c r="D8" s="7" t="s">
        <v>22</v>
      </c>
      <c r="E8" s="36"/>
      <c r="F8" s="7">
        <v>4</v>
      </c>
      <c r="G8" s="54">
        <v>97</v>
      </c>
      <c r="H8" s="31">
        <v>19.46</v>
      </c>
      <c r="I8" s="36"/>
      <c r="K8" s="5">
        <v>4</v>
      </c>
      <c r="L8" s="30">
        <v>97</v>
      </c>
      <c r="M8" s="30">
        <v>97</v>
      </c>
    </row>
    <row r="9" spans="1:13" ht="12.75">
      <c r="A9" s="7" t="s">
        <v>250</v>
      </c>
      <c r="B9" s="7" t="s">
        <v>251</v>
      </c>
      <c r="C9" s="7" t="s">
        <v>86</v>
      </c>
      <c r="D9" s="7" t="s">
        <v>22</v>
      </c>
      <c r="E9" s="36"/>
      <c r="F9" s="7">
        <v>5</v>
      </c>
      <c r="G9" s="54">
        <v>96</v>
      </c>
      <c r="H9" s="31">
        <v>19.47</v>
      </c>
      <c r="I9" s="36"/>
      <c r="K9" s="5">
        <v>5</v>
      </c>
      <c r="L9" s="30">
        <v>96</v>
      </c>
      <c r="M9" s="30">
        <v>96</v>
      </c>
    </row>
    <row r="10" spans="1:13" ht="12.75">
      <c r="A10" s="40" t="s">
        <v>245</v>
      </c>
      <c r="B10" s="40" t="s">
        <v>146</v>
      </c>
      <c r="C10" s="7" t="s">
        <v>86</v>
      </c>
      <c r="D10" s="7" t="s">
        <v>22</v>
      </c>
      <c r="E10" s="36"/>
      <c r="F10" s="7">
        <v>6</v>
      </c>
      <c r="G10" s="54">
        <v>95</v>
      </c>
      <c r="H10" s="31">
        <v>20.05</v>
      </c>
      <c r="I10" s="36"/>
      <c r="K10" s="5">
        <v>6</v>
      </c>
      <c r="L10" s="30">
        <v>95</v>
      </c>
      <c r="M10" s="30">
        <v>95</v>
      </c>
    </row>
    <row r="11" spans="1:13" ht="12.75">
      <c r="A11" s="7" t="s">
        <v>258</v>
      </c>
      <c r="B11" s="7" t="s">
        <v>259</v>
      </c>
      <c r="C11" s="7" t="s">
        <v>86</v>
      </c>
      <c r="D11" s="7" t="s">
        <v>15</v>
      </c>
      <c r="E11" s="36"/>
      <c r="F11" s="7">
        <v>7</v>
      </c>
      <c r="G11" s="54">
        <v>94</v>
      </c>
      <c r="H11" s="31">
        <v>20.22</v>
      </c>
      <c r="I11" s="36"/>
      <c r="K11" s="5">
        <v>7</v>
      </c>
      <c r="L11" s="30">
        <v>94</v>
      </c>
      <c r="M11" s="30">
        <v>94</v>
      </c>
    </row>
    <row r="12" spans="1:13" ht="12.75">
      <c r="A12" s="40" t="s">
        <v>240</v>
      </c>
      <c r="B12" s="40" t="s">
        <v>573</v>
      </c>
      <c r="C12" s="7" t="s">
        <v>86</v>
      </c>
      <c r="D12" s="7" t="s">
        <v>42</v>
      </c>
      <c r="E12" s="36"/>
      <c r="F12" s="7">
        <v>8</v>
      </c>
      <c r="G12" s="54">
        <v>93</v>
      </c>
      <c r="H12" s="31">
        <v>20.26</v>
      </c>
      <c r="I12" s="36"/>
      <c r="K12" s="5">
        <v>8</v>
      </c>
      <c r="L12" s="30">
        <v>93</v>
      </c>
      <c r="M12" s="30">
        <v>93</v>
      </c>
    </row>
    <row r="13" spans="1:13" ht="12.75">
      <c r="A13" s="7" t="s">
        <v>180</v>
      </c>
      <c r="B13" s="7" t="s">
        <v>197</v>
      </c>
      <c r="C13" s="7" t="s">
        <v>86</v>
      </c>
      <c r="D13" s="7" t="s">
        <v>20</v>
      </c>
      <c r="E13" s="36"/>
      <c r="F13" s="7">
        <v>9</v>
      </c>
      <c r="G13" s="54">
        <v>92</v>
      </c>
      <c r="H13" s="31">
        <v>20.29</v>
      </c>
      <c r="I13" s="36"/>
      <c r="K13" s="5">
        <v>9</v>
      </c>
      <c r="L13" s="30">
        <v>92</v>
      </c>
      <c r="M13" s="30">
        <v>92</v>
      </c>
    </row>
    <row r="14" spans="1:13" ht="12.75">
      <c r="A14" s="40" t="s">
        <v>217</v>
      </c>
      <c r="B14" s="40" t="s">
        <v>213</v>
      </c>
      <c r="C14" s="7" t="s">
        <v>86</v>
      </c>
      <c r="D14" s="7" t="s">
        <v>42</v>
      </c>
      <c r="E14" s="36"/>
      <c r="F14" s="7">
        <v>10</v>
      </c>
      <c r="G14" s="54">
        <v>91</v>
      </c>
      <c r="H14" s="31">
        <v>20.32</v>
      </c>
      <c r="I14" s="36"/>
      <c r="K14" s="5">
        <v>10</v>
      </c>
      <c r="L14" s="30">
        <v>91</v>
      </c>
      <c r="M14" s="30">
        <v>91</v>
      </c>
    </row>
    <row r="15" spans="1:13" ht="12.75">
      <c r="A15" s="40" t="s">
        <v>188</v>
      </c>
      <c r="B15" s="40" t="s">
        <v>238</v>
      </c>
      <c r="C15" s="7" t="s">
        <v>86</v>
      </c>
      <c r="D15" s="7" t="s">
        <v>127</v>
      </c>
      <c r="E15" s="36"/>
      <c r="F15" s="7">
        <v>11</v>
      </c>
      <c r="G15" s="54">
        <v>90</v>
      </c>
      <c r="H15" s="31">
        <v>20.59</v>
      </c>
      <c r="I15" s="36"/>
      <c r="K15" s="5">
        <v>11</v>
      </c>
      <c r="L15" s="30">
        <v>90</v>
      </c>
      <c r="M15" s="30">
        <v>90</v>
      </c>
    </row>
    <row r="16" spans="1:13" ht="12.75">
      <c r="A16" s="40" t="s">
        <v>241</v>
      </c>
      <c r="B16" s="40" t="s">
        <v>173</v>
      </c>
      <c r="C16" s="7" t="s">
        <v>86</v>
      </c>
      <c r="D16" s="7" t="s">
        <v>42</v>
      </c>
      <c r="E16" s="36"/>
      <c r="F16" s="7">
        <v>12</v>
      </c>
      <c r="G16" s="54">
        <v>89</v>
      </c>
      <c r="H16" s="31">
        <v>21.02</v>
      </c>
      <c r="I16" s="36"/>
      <c r="K16" s="5">
        <v>12</v>
      </c>
      <c r="L16" s="30">
        <v>89</v>
      </c>
      <c r="M16" s="30">
        <v>89</v>
      </c>
    </row>
    <row r="17" spans="1:13" ht="12.75">
      <c r="A17" s="7" t="s">
        <v>254</v>
      </c>
      <c r="B17" s="7" t="s">
        <v>255</v>
      </c>
      <c r="C17" s="7" t="s">
        <v>86</v>
      </c>
      <c r="D17" s="7" t="s">
        <v>22</v>
      </c>
      <c r="E17" s="36"/>
      <c r="F17" s="7">
        <v>13</v>
      </c>
      <c r="G17" s="54">
        <v>88</v>
      </c>
      <c r="H17" s="31">
        <v>21.13</v>
      </c>
      <c r="I17" s="36"/>
      <c r="K17" s="5">
        <v>13</v>
      </c>
      <c r="L17" s="30">
        <v>88</v>
      </c>
      <c r="M17" s="30">
        <v>88</v>
      </c>
    </row>
    <row r="18" spans="1:13" ht="12.75">
      <c r="A18" s="7" t="s">
        <v>256</v>
      </c>
      <c r="B18" s="7" t="s">
        <v>163</v>
      </c>
      <c r="C18" s="7" t="s">
        <v>86</v>
      </c>
      <c r="D18" s="7" t="s">
        <v>15</v>
      </c>
      <c r="E18" s="36"/>
      <c r="F18" s="7">
        <v>14</v>
      </c>
      <c r="G18" s="54">
        <v>87</v>
      </c>
      <c r="H18" s="31">
        <v>21.21</v>
      </c>
      <c r="I18" s="36"/>
      <c r="K18" s="5">
        <v>14</v>
      </c>
      <c r="L18" s="30">
        <v>87</v>
      </c>
      <c r="M18" s="30">
        <v>87</v>
      </c>
    </row>
    <row r="19" spans="1:13" ht="12.75">
      <c r="A19" s="7" t="s">
        <v>202</v>
      </c>
      <c r="B19" s="7" t="s">
        <v>184</v>
      </c>
      <c r="C19" s="7" t="s">
        <v>86</v>
      </c>
      <c r="D19" s="7" t="s">
        <v>42</v>
      </c>
      <c r="E19" s="36"/>
      <c r="F19" s="7">
        <v>15</v>
      </c>
      <c r="G19" s="54">
        <v>86</v>
      </c>
      <c r="H19" s="31">
        <v>21.34</v>
      </c>
      <c r="I19" s="36"/>
      <c r="K19" s="5">
        <v>15</v>
      </c>
      <c r="L19" s="30">
        <v>86</v>
      </c>
      <c r="M19" s="30">
        <v>86</v>
      </c>
    </row>
    <row r="20" spans="1:13" ht="12.75">
      <c r="A20" s="7" t="s">
        <v>147</v>
      </c>
      <c r="B20" s="7" t="s">
        <v>186</v>
      </c>
      <c r="C20" s="7" t="s">
        <v>86</v>
      </c>
      <c r="D20" s="7" t="s">
        <v>113</v>
      </c>
      <c r="E20" s="36"/>
      <c r="F20" s="7">
        <v>16</v>
      </c>
      <c r="G20" s="54">
        <v>85</v>
      </c>
      <c r="H20" s="31">
        <v>21.59</v>
      </c>
      <c r="I20" s="36"/>
      <c r="K20" s="5">
        <v>16</v>
      </c>
      <c r="L20" s="30">
        <v>85</v>
      </c>
      <c r="M20" s="30">
        <v>85</v>
      </c>
    </row>
    <row r="21" spans="1:13" ht="12.75">
      <c r="A21" s="7" t="s">
        <v>462</v>
      </c>
      <c r="B21" s="7" t="s">
        <v>167</v>
      </c>
      <c r="C21" s="7" t="s">
        <v>86</v>
      </c>
      <c r="D21" s="7" t="s">
        <v>129</v>
      </c>
      <c r="E21" s="36"/>
      <c r="F21" s="7">
        <v>17</v>
      </c>
      <c r="G21" s="54">
        <v>84</v>
      </c>
      <c r="H21" s="31">
        <v>22.05</v>
      </c>
      <c r="I21" s="36"/>
      <c r="K21" s="5">
        <v>17</v>
      </c>
      <c r="L21" s="30">
        <v>84</v>
      </c>
      <c r="M21" s="30">
        <v>84</v>
      </c>
    </row>
    <row r="22" spans="1:13" ht="12.75">
      <c r="A22" s="7" t="s">
        <v>195</v>
      </c>
      <c r="B22" s="7" t="s">
        <v>192</v>
      </c>
      <c r="C22" s="7" t="s">
        <v>86</v>
      </c>
      <c r="D22" s="7" t="s">
        <v>26</v>
      </c>
      <c r="E22" s="36"/>
      <c r="F22" s="7">
        <v>18</v>
      </c>
      <c r="G22" s="54">
        <v>83</v>
      </c>
      <c r="H22" s="31">
        <v>22.06</v>
      </c>
      <c r="I22" s="36"/>
      <c r="K22" s="5">
        <v>18</v>
      </c>
      <c r="L22" s="30">
        <v>83</v>
      </c>
      <c r="M22" s="30">
        <v>83</v>
      </c>
    </row>
    <row r="23" spans="1:13" ht="12.75">
      <c r="A23" s="7" t="s">
        <v>575</v>
      </c>
      <c r="B23" s="7" t="s">
        <v>423</v>
      </c>
      <c r="C23" s="7" t="s">
        <v>86</v>
      </c>
      <c r="D23" s="7" t="s">
        <v>39</v>
      </c>
      <c r="E23" s="36"/>
      <c r="F23" s="7">
        <v>19</v>
      </c>
      <c r="G23" s="54">
        <v>82</v>
      </c>
      <c r="H23" s="31">
        <v>22.23</v>
      </c>
      <c r="I23" s="36"/>
      <c r="K23" s="5">
        <v>19</v>
      </c>
      <c r="L23" s="30">
        <v>82</v>
      </c>
      <c r="M23" s="30">
        <v>82</v>
      </c>
    </row>
    <row r="24" spans="1:13" ht="12.75">
      <c r="A24" s="7" t="s">
        <v>143</v>
      </c>
      <c r="B24" s="7" t="s">
        <v>208</v>
      </c>
      <c r="C24" s="7" t="s">
        <v>86</v>
      </c>
      <c r="D24" s="7" t="s">
        <v>113</v>
      </c>
      <c r="E24" s="36"/>
      <c r="F24" s="7">
        <v>20</v>
      </c>
      <c r="G24" s="54">
        <v>81</v>
      </c>
      <c r="H24" s="31">
        <v>22.24</v>
      </c>
      <c r="I24" s="36"/>
      <c r="K24" s="5">
        <v>20</v>
      </c>
      <c r="L24" s="30">
        <v>81</v>
      </c>
      <c r="M24" s="30">
        <v>81</v>
      </c>
    </row>
    <row r="25" spans="1:13" ht="12.75">
      <c r="A25" s="7" t="s">
        <v>574</v>
      </c>
      <c r="B25" s="7" t="s">
        <v>216</v>
      </c>
      <c r="C25" s="7" t="s">
        <v>86</v>
      </c>
      <c r="D25" s="7" t="s">
        <v>42</v>
      </c>
      <c r="E25" s="36"/>
      <c r="F25" s="7">
        <v>21</v>
      </c>
      <c r="G25" s="54">
        <v>80</v>
      </c>
      <c r="H25" s="31">
        <v>22.32</v>
      </c>
      <c r="I25" s="36"/>
      <c r="K25" s="5">
        <v>21</v>
      </c>
      <c r="L25" s="30">
        <v>80</v>
      </c>
      <c r="M25" s="30">
        <v>80</v>
      </c>
    </row>
    <row r="26" spans="1:13" ht="12.75">
      <c r="A26" s="7" t="s">
        <v>249</v>
      </c>
      <c r="B26" s="7" t="s">
        <v>167</v>
      </c>
      <c r="C26" s="7" t="s">
        <v>86</v>
      </c>
      <c r="D26" s="7" t="s">
        <v>113</v>
      </c>
      <c r="E26" s="36"/>
      <c r="F26" s="7">
        <v>22</v>
      </c>
      <c r="G26" s="54">
        <v>79</v>
      </c>
      <c r="H26" s="31">
        <v>23.04</v>
      </c>
      <c r="I26" s="36"/>
      <c r="K26" s="5">
        <v>22</v>
      </c>
      <c r="L26" s="30">
        <v>79</v>
      </c>
      <c r="M26" s="30">
        <v>79</v>
      </c>
    </row>
    <row r="27" spans="1:13" ht="12.75">
      <c r="A27" s="7" t="s">
        <v>211</v>
      </c>
      <c r="B27" s="7" t="s">
        <v>208</v>
      </c>
      <c r="C27" s="7" t="s">
        <v>86</v>
      </c>
      <c r="D27" s="7" t="s">
        <v>39</v>
      </c>
      <c r="E27" s="36"/>
      <c r="F27" s="7">
        <v>23</v>
      </c>
      <c r="G27" s="54">
        <v>78</v>
      </c>
      <c r="H27" s="31">
        <v>23.12</v>
      </c>
      <c r="I27" s="36"/>
      <c r="K27" s="5">
        <v>23</v>
      </c>
      <c r="L27" s="30">
        <v>78</v>
      </c>
      <c r="M27" s="30">
        <v>78</v>
      </c>
    </row>
    <row r="28" spans="1:13" ht="12.75">
      <c r="A28" s="7" t="s">
        <v>235</v>
      </c>
      <c r="B28" s="7" t="s">
        <v>183</v>
      </c>
      <c r="C28" s="7" t="s">
        <v>86</v>
      </c>
      <c r="D28" s="7" t="s">
        <v>26</v>
      </c>
      <c r="E28" s="36"/>
      <c r="F28" s="7">
        <v>24</v>
      </c>
      <c r="G28" s="54">
        <v>77</v>
      </c>
      <c r="H28" s="31">
        <v>28.51</v>
      </c>
      <c r="I28" s="36"/>
      <c r="K28" s="5">
        <v>24</v>
      </c>
      <c r="L28" s="30">
        <v>77</v>
      </c>
      <c r="M28" s="30">
        <v>77</v>
      </c>
    </row>
    <row r="29" spans="4:6" ht="12.75">
      <c r="D29" s="14"/>
      <c r="E29" s="9"/>
      <c r="F29" s="9"/>
    </row>
    <row r="30" ht="12.75">
      <c r="D30" s="14"/>
    </row>
  </sheetData>
  <sheetProtection/>
  <autoFilter ref="A4:D28"/>
  <mergeCells count="2">
    <mergeCell ref="K4:M4"/>
    <mergeCell ref="F3:H3"/>
  </mergeCells>
  <conditionalFormatting sqref="G5">
    <cfRule type="cellIs" priority="21" dxfId="7" operator="equal" stopIfTrue="1">
      <formula>0</formula>
    </cfRule>
  </conditionalFormatting>
  <conditionalFormatting sqref="G6:G28">
    <cfRule type="cellIs" priority="10" dxfId="7" operator="equal" stopIfTrue="1">
      <formula>0</formula>
    </cfRule>
  </conditionalFormatting>
  <dataValidations count="7">
    <dataValidation showInputMessage="1" showErrorMessage="1" sqref="D4"/>
    <dataValidation type="list" allowBlank="1" showInputMessage="1" showErrorMessage="1" sqref="C5:C25">
      <formula1>$C$94:$C$103</formula1>
    </dataValidation>
    <dataValidation type="list" showInputMessage="1" showErrorMessage="1" sqref="D31:D177">
      <formula1>'U17 Men'!#REF!</formula1>
    </dataValidation>
    <dataValidation type="list" showInputMessage="1" showErrorMessage="1" sqref="C29:C177">
      <formula1>#REF!</formula1>
    </dataValidation>
    <dataValidation type="list" showInputMessage="1" showErrorMessage="1" sqref="C4">
      <formula1>'U17 Men'!#REF!</formula1>
    </dataValidation>
    <dataValidation type="list" allowBlank="1" showInputMessage="1" showErrorMessage="1" sqref="D5:D28">
      <formula1>'U17 Men'!#REF!</formula1>
    </dataValidation>
    <dataValidation type="list" showInputMessage="1" showErrorMessage="1" sqref="F29">
      <formula1>'U17 Men'!#REF!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" customHeight="1"/>
  <cols>
    <col min="1" max="1" width="21.7109375" style="0" customWidth="1"/>
    <col min="4" max="4" width="23.140625" style="0" customWidth="1"/>
    <col min="5" max="5" width="2.28125" style="0" customWidth="1"/>
    <col min="6" max="8" width="6.7109375" style="0" customWidth="1"/>
    <col min="9" max="9" width="2.421875" style="0" customWidth="1"/>
    <col min="10" max="10" width="2.57421875" style="0" customWidth="1"/>
    <col min="11" max="11" width="7.8515625" style="0" customWidth="1"/>
    <col min="12" max="13" width="8.57421875" style="0" customWidth="1"/>
  </cols>
  <sheetData>
    <row r="1" spans="1:9" ht="12" customHeight="1">
      <c r="A1" s="46" t="s">
        <v>133</v>
      </c>
      <c r="B1" s="46"/>
      <c r="C1" s="46"/>
      <c r="D1" s="46"/>
      <c r="E1" s="46"/>
      <c r="F1" s="46"/>
      <c r="G1" s="46"/>
      <c r="H1" s="46"/>
      <c r="I1" s="46"/>
    </row>
    <row r="2" ht="12" customHeight="1">
      <c r="A2" s="2"/>
    </row>
    <row r="3" spans="6:13" ht="27" customHeight="1">
      <c r="F3" s="99" t="s">
        <v>125</v>
      </c>
      <c r="G3" s="100"/>
      <c r="H3" s="101"/>
      <c r="I3" s="3"/>
      <c r="K3" s="85" t="s">
        <v>102</v>
      </c>
      <c r="L3" s="87" t="s">
        <v>12</v>
      </c>
      <c r="M3" s="55" t="s">
        <v>111</v>
      </c>
    </row>
    <row r="4" spans="1:13" ht="12" customHeight="1">
      <c r="A4" s="4" t="s">
        <v>0</v>
      </c>
      <c r="B4" s="4" t="s">
        <v>130</v>
      </c>
      <c r="C4" s="4" t="s">
        <v>2</v>
      </c>
      <c r="D4" s="4" t="s">
        <v>3</v>
      </c>
      <c r="E4" s="1"/>
      <c r="F4" s="4" t="s">
        <v>6</v>
      </c>
      <c r="G4" s="4" t="s">
        <v>84</v>
      </c>
      <c r="H4" s="4" t="s">
        <v>5</v>
      </c>
      <c r="I4" s="1"/>
      <c r="K4" s="102" t="s">
        <v>13</v>
      </c>
      <c r="L4" s="102"/>
      <c r="M4" s="102"/>
    </row>
    <row r="5" spans="1:13" ht="12.75" customHeight="1">
      <c r="A5" s="82" t="s">
        <v>217</v>
      </c>
      <c r="B5" s="82" t="s">
        <v>148</v>
      </c>
      <c r="C5" s="82" t="s">
        <v>124</v>
      </c>
      <c r="D5" s="5" t="s">
        <v>42</v>
      </c>
      <c r="F5" s="5">
        <v>1</v>
      </c>
      <c r="G5" s="54">
        <v>100</v>
      </c>
      <c r="H5" s="6">
        <v>9.04</v>
      </c>
      <c r="K5" s="5">
        <v>1</v>
      </c>
      <c r="L5" s="30">
        <v>100</v>
      </c>
      <c r="M5" s="30">
        <v>100</v>
      </c>
    </row>
    <row r="6" spans="1:13" ht="12.75" customHeight="1">
      <c r="A6" s="5" t="s">
        <v>491</v>
      </c>
      <c r="B6" s="5" t="s">
        <v>246</v>
      </c>
      <c r="C6" s="82" t="s">
        <v>124</v>
      </c>
      <c r="D6" s="5" t="s">
        <v>15</v>
      </c>
      <c r="F6" s="5">
        <v>2</v>
      </c>
      <c r="G6" s="54">
        <v>99</v>
      </c>
      <c r="H6" s="6">
        <v>9.06</v>
      </c>
      <c r="K6" s="5">
        <v>2</v>
      </c>
      <c r="L6" s="30">
        <v>99</v>
      </c>
      <c r="M6" s="30">
        <v>99</v>
      </c>
    </row>
    <row r="7" spans="1:13" ht="12.75" customHeight="1">
      <c r="A7" s="5" t="s">
        <v>463</v>
      </c>
      <c r="B7" s="5" t="s">
        <v>203</v>
      </c>
      <c r="C7" s="82" t="s">
        <v>124</v>
      </c>
      <c r="D7" s="5" t="s">
        <v>129</v>
      </c>
      <c r="F7" s="5">
        <v>3</v>
      </c>
      <c r="G7" s="54">
        <v>98</v>
      </c>
      <c r="H7" s="6">
        <v>9.19</v>
      </c>
      <c r="K7" s="5">
        <v>3</v>
      </c>
      <c r="L7" s="30">
        <v>98</v>
      </c>
      <c r="M7" s="30">
        <v>98</v>
      </c>
    </row>
    <row r="8" spans="1:13" ht="12.75" customHeight="1">
      <c r="A8" s="5" t="s">
        <v>232</v>
      </c>
      <c r="B8" s="5" t="s">
        <v>233</v>
      </c>
      <c r="C8" s="82" t="s">
        <v>124</v>
      </c>
      <c r="D8" s="5" t="s">
        <v>18</v>
      </c>
      <c r="F8" s="5">
        <v>4</v>
      </c>
      <c r="G8" s="54">
        <v>97</v>
      </c>
      <c r="H8" s="6">
        <v>9.28</v>
      </c>
      <c r="K8" s="5">
        <v>4</v>
      </c>
      <c r="L8" s="30">
        <v>97</v>
      </c>
      <c r="M8" s="30">
        <v>97</v>
      </c>
    </row>
    <row r="9" spans="1:13" ht="12.75" customHeight="1">
      <c r="A9" s="5" t="s">
        <v>463</v>
      </c>
      <c r="B9" s="5" t="s">
        <v>251</v>
      </c>
      <c r="C9" s="82" t="s">
        <v>124</v>
      </c>
      <c r="D9" s="5" t="s">
        <v>129</v>
      </c>
      <c r="F9" s="5">
        <v>5</v>
      </c>
      <c r="G9" s="54">
        <v>96</v>
      </c>
      <c r="H9" s="6">
        <v>9.35</v>
      </c>
      <c r="K9" s="5">
        <v>5</v>
      </c>
      <c r="L9" s="30">
        <v>96</v>
      </c>
      <c r="M9" s="30">
        <v>96</v>
      </c>
    </row>
    <row r="10" spans="1:13" ht="12.75" customHeight="1">
      <c r="A10" s="5" t="s">
        <v>461</v>
      </c>
      <c r="B10" s="5" t="s">
        <v>163</v>
      </c>
      <c r="C10" s="82" t="s">
        <v>124</v>
      </c>
      <c r="D10" s="5" t="s">
        <v>129</v>
      </c>
      <c r="F10" s="5">
        <v>6</v>
      </c>
      <c r="G10" s="54">
        <v>95</v>
      </c>
      <c r="H10" s="6">
        <v>9.42</v>
      </c>
      <c r="K10" s="5">
        <v>6</v>
      </c>
      <c r="L10" s="30">
        <v>95</v>
      </c>
      <c r="M10" s="30">
        <v>95</v>
      </c>
    </row>
    <row r="11" spans="1:13" ht="12.75" customHeight="1">
      <c r="A11" s="40" t="s">
        <v>207</v>
      </c>
      <c r="B11" s="40" t="s">
        <v>208</v>
      </c>
      <c r="C11" s="82" t="s">
        <v>124</v>
      </c>
      <c r="D11" s="5" t="s">
        <v>42</v>
      </c>
      <c r="F11" s="5">
        <v>7</v>
      </c>
      <c r="G11" s="54">
        <v>94</v>
      </c>
      <c r="H11" s="6">
        <v>10.25</v>
      </c>
      <c r="K11" s="5">
        <v>7</v>
      </c>
      <c r="L11" s="30">
        <v>94</v>
      </c>
      <c r="M11" s="30">
        <v>94</v>
      </c>
    </row>
    <row r="12" spans="1:13" ht="12.75" customHeight="1">
      <c r="A12" s="5" t="s">
        <v>492</v>
      </c>
      <c r="B12" s="5" t="s">
        <v>173</v>
      </c>
      <c r="C12" s="82" t="s">
        <v>124</v>
      </c>
      <c r="D12" s="5" t="s">
        <v>113</v>
      </c>
      <c r="F12" s="5">
        <v>8</v>
      </c>
      <c r="G12" s="54">
        <v>93</v>
      </c>
      <c r="H12" s="6">
        <v>10.28</v>
      </c>
      <c r="K12" s="5">
        <v>8</v>
      </c>
      <c r="L12" s="30">
        <v>93</v>
      </c>
      <c r="M12" s="30">
        <v>93</v>
      </c>
    </row>
    <row r="13" spans="1:13" ht="12.75" customHeight="1">
      <c r="A13" s="7" t="s">
        <v>222</v>
      </c>
      <c r="B13" s="7" t="s">
        <v>139</v>
      </c>
      <c r="C13" s="82" t="s">
        <v>124</v>
      </c>
      <c r="D13" s="5" t="s">
        <v>22</v>
      </c>
      <c r="F13" s="5">
        <v>9</v>
      </c>
      <c r="G13" s="54">
        <v>92</v>
      </c>
      <c r="H13" s="6">
        <v>10.29</v>
      </c>
      <c r="K13" s="5">
        <v>9</v>
      </c>
      <c r="L13" s="30">
        <v>92</v>
      </c>
      <c r="M13" s="30">
        <v>92</v>
      </c>
    </row>
    <row r="14" spans="1:13" ht="12.75" customHeight="1">
      <c r="A14" s="5" t="s">
        <v>230</v>
      </c>
      <c r="B14" s="5" t="s">
        <v>231</v>
      </c>
      <c r="C14" s="82" t="s">
        <v>124</v>
      </c>
      <c r="D14" s="5" t="s">
        <v>113</v>
      </c>
      <c r="E14" s="36"/>
      <c r="F14" s="5">
        <v>10</v>
      </c>
      <c r="G14" s="54">
        <v>91</v>
      </c>
      <c r="H14" s="6">
        <v>10.3</v>
      </c>
      <c r="K14" s="5">
        <v>10</v>
      </c>
      <c r="L14" s="30">
        <v>91</v>
      </c>
      <c r="M14" s="30">
        <v>91</v>
      </c>
    </row>
    <row r="15" spans="1:13" ht="12.75" customHeight="1">
      <c r="A15" s="5" t="s">
        <v>220</v>
      </c>
      <c r="B15" s="5" t="s">
        <v>179</v>
      </c>
      <c r="C15" s="82" t="s">
        <v>124</v>
      </c>
      <c r="D15" s="5" t="s">
        <v>127</v>
      </c>
      <c r="F15" s="5">
        <v>11</v>
      </c>
      <c r="G15" s="54">
        <v>90</v>
      </c>
      <c r="H15" s="6">
        <v>10.31</v>
      </c>
      <c r="K15" s="5">
        <v>11</v>
      </c>
      <c r="L15" s="30">
        <v>90</v>
      </c>
      <c r="M15" s="30">
        <v>90</v>
      </c>
    </row>
    <row r="16" spans="1:13" ht="12.75" customHeight="1">
      <c r="A16" s="82" t="s">
        <v>201</v>
      </c>
      <c r="B16" s="82" t="s">
        <v>160</v>
      </c>
      <c r="C16" s="82" t="s">
        <v>124</v>
      </c>
      <c r="D16" s="5" t="s">
        <v>127</v>
      </c>
      <c r="E16" s="36"/>
      <c r="F16" s="5">
        <v>12</v>
      </c>
      <c r="G16" s="54">
        <v>89</v>
      </c>
      <c r="H16" s="6">
        <v>10.32</v>
      </c>
      <c r="K16" s="5">
        <v>12</v>
      </c>
      <c r="L16" s="30">
        <v>89</v>
      </c>
      <c r="M16" s="30">
        <v>89</v>
      </c>
    </row>
    <row r="17" spans="1:13" ht="12.75" customHeight="1">
      <c r="A17" s="5" t="s">
        <v>218</v>
      </c>
      <c r="B17" s="5" t="s">
        <v>219</v>
      </c>
      <c r="C17" s="82" t="s">
        <v>124</v>
      </c>
      <c r="D17" s="5" t="s">
        <v>127</v>
      </c>
      <c r="E17" s="36"/>
      <c r="F17" s="5">
        <v>13</v>
      </c>
      <c r="G17" s="54">
        <v>88</v>
      </c>
      <c r="H17" s="6">
        <v>10.33</v>
      </c>
      <c r="K17" s="5">
        <v>13</v>
      </c>
      <c r="L17" s="30">
        <v>88</v>
      </c>
      <c r="M17" s="30">
        <v>88</v>
      </c>
    </row>
    <row r="18" spans="1:13" ht="12.75" customHeight="1">
      <c r="A18" s="82" t="s">
        <v>151</v>
      </c>
      <c r="B18" s="82" t="s">
        <v>221</v>
      </c>
      <c r="C18" s="82" t="s">
        <v>124</v>
      </c>
      <c r="D18" s="5" t="s">
        <v>39</v>
      </c>
      <c r="F18" s="5">
        <v>14</v>
      </c>
      <c r="G18" s="54">
        <v>87</v>
      </c>
      <c r="H18" s="6">
        <v>10.34</v>
      </c>
      <c r="K18" s="5">
        <v>14</v>
      </c>
      <c r="L18" s="30">
        <v>87</v>
      </c>
      <c r="M18" s="30">
        <v>87</v>
      </c>
    </row>
    <row r="19" spans="1:13" ht="12.75" customHeight="1">
      <c r="A19" s="82" t="s">
        <v>198</v>
      </c>
      <c r="B19" s="82" t="s">
        <v>199</v>
      </c>
      <c r="C19" s="82" t="s">
        <v>124</v>
      </c>
      <c r="D19" s="5" t="s">
        <v>127</v>
      </c>
      <c r="F19" s="5">
        <v>15</v>
      </c>
      <c r="G19" s="54">
        <v>86</v>
      </c>
      <c r="H19" s="6">
        <v>10.35</v>
      </c>
      <c r="K19" s="5">
        <v>15</v>
      </c>
      <c r="L19" s="30">
        <v>86</v>
      </c>
      <c r="M19" s="30">
        <v>86</v>
      </c>
    </row>
    <row r="20" spans="1:13" ht="12.75" customHeight="1">
      <c r="A20" s="82" t="s">
        <v>205</v>
      </c>
      <c r="B20" s="82" t="s">
        <v>206</v>
      </c>
      <c r="C20" s="82" t="s">
        <v>124</v>
      </c>
      <c r="D20" s="5" t="s">
        <v>42</v>
      </c>
      <c r="F20" s="5">
        <v>16</v>
      </c>
      <c r="G20" s="54">
        <v>85</v>
      </c>
      <c r="H20" s="6">
        <v>10.37</v>
      </c>
      <c r="K20" s="5">
        <v>16</v>
      </c>
      <c r="L20" s="30">
        <v>85</v>
      </c>
      <c r="M20" s="30">
        <v>85</v>
      </c>
    </row>
    <row r="21" spans="1:13" ht="12.75" customHeight="1">
      <c r="A21" s="5" t="s">
        <v>225</v>
      </c>
      <c r="B21" s="5" t="s">
        <v>226</v>
      </c>
      <c r="C21" s="82" t="s">
        <v>124</v>
      </c>
      <c r="D21" s="5" t="s">
        <v>15</v>
      </c>
      <c r="F21" s="5">
        <v>17</v>
      </c>
      <c r="G21" s="54">
        <v>84</v>
      </c>
      <c r="H21" s="6">
        <v>10.38</v>
      </c>
      <c r="K21" s="5">
        <v>17</v>
      </c>
      <c r="L21" s="30">
        <v>84</v>
      </c>
      <c r="M21" s="30">
        <v>84</v>
      </c>
    </row>
    <row r="22" spans="1:13" ht="12.75" customHeight="1">
      <c r="A22" s="5" t="s">
        <v>223</v>
      </c>
      <c r="B22" s="5" t="s">
        <v>224</v>
      </c>
      <c r="C22" s="82" t="s">
        <v>124</v>
      </c>
      <c r="D22" s="5" t="s">
        <v>15</v>
      </c>
      <c r="E22" s="36"/>
      <c r="F22" s="5">
        <v>18</v>
      </c>
      <c r="G22" s="54">
        <v>83</v>
      </c>
      <c r="H22" s="6">
        <v>10.5</v>
      </c>
      <c r="K22" s="5">
        <v>18</v>
      </c>
      <c r="L22" s="30">
        <v>83</v>
      </c>
      <c r="M22" s="30">
        <v>83</v>
      </c>
    </row>
    <row r="23" spans="1:13" ht="12.75" customHeight="1">
      <c r="A23" s="5" t="s">
        <v>227</v>
      </c>
      <c r="B23" s="5" t="s">
        <v>228</v>
      </c>
      <c r="C23" s="82" t="s">
        <v>124</v>
      </c>
      <c r="D23" s="5" t="s">
        <v>15</v>
      </c>
      <c r="F23" s="5">
        <v>19</v>
      </c>
      <c r="G23" s="54">
        <v>82</v>
      </c>
      <c r="H23" s="6">
        <v>11.05</v>
      </c>
      <c r="K23" s="5">
        <v>19</v>
      </c>
      <c r="L23" s="30">
        <v>82</v>
      </c>
      <c r="M23" s="30">
        <v>82</v>
      </c>
    </row>
    <row r="24" spans="1:13" ht="12.75" customHeight="1">
      <c r="A24" s="5" t="s">
        <v>191</v>
      </c>
      <c r="B24" s="5" t="s">
        <v>192</v>
      </c>
      <c r="C24" s="82" t="s">
        <v>124</v>
      </c>
      <c r="D24" s="5" t="s">
        <v>15</v>
      </c>
      <c r="F24" s="5">
        <v>20</v>
      </c>
      <c r="G24" s="54">
        <v>81</v>
      </c>
      <c r="H24" s="6">
        <v>11.06</v>
      </c>
      <c r="K24" s="5">
        <v>20</v>
      </c>
      <c r="L24" s="30">
        <v>81</v>
      </c>
      <c r="M24" s="30">
        <v>81</v>
      </c>
    </row>
    <row r="25" spans="1:13" ht="12.75" customHeight="1">
      <c r="A25" s="5" t="s">
        <v>493</v>
      </c>
      <c r="B25" s="5" t="s">
        <v>165</v>
      </c>
      <c r="C25" s="82" t="s">
        <v>124</v>
      </c>
      <c r="D25" s="5" t="s">
        <v>42</v>
      </c>
      <c r="F25" s="5">
        <v>21</v>
      </c>
      <c r="G25" s="54">
        <v>80</v>
      </c>
      <c r="H25" s="6">
        <v>11.09</v>
      </c>
      <c r="K25" s="5">
        <v>21</v>
      </c>
      <c r="L25" s="30">
        <v>80</v>
      </c>
      <c r="M25" s="30">
        <v>80</v>
      </c>
    </row>
    <row r="26" spans="1:13" ht="12.75" customHeight="1">
      <c r="A26" s="82" t="s">
        <v>212</v>
      </c>
      <c r="B26" s="82" t="s">
        <v>186</v>
      </c>
      <c r="C26" s="82" t="s">
        <v>124</v>
      </c>
      <c r="D26" s="5" t="s">
        <v>22</v>
      </c>
      <c r="F26" s="5">
        <v>22</v>
      </c>
      <c r="G26" s="54">
        <v>79</v>
      </c>
      <c r="H26" s="6">
        <v>11.16</v>
      </c>
      <c r="K26" s="5">
        <v>22</v>
      </c>
      <c r="L26" s="30">
        <v>79</v>
      </c>
      <c r="M26" s="30">
        <v>79</v>
      </c>
    </row>
    <row r="27" spans="1:13" ht="12.75" customHeight="1">
      <c r="A27" s="40" t="s">
        <v>209</v>
      </c>
      <c r="B27" s="40" t="s">
        <v>210</v>
      </c>
      <c r="C27" s="82" t="s">
        <v>124</v>
      </c>
      <c r="D27" s="5" t="s">
        <v>39</v>
      </c>
      <c r="F27" s="5">
        <v>23</v>
      </c>
      <c r="G27" s="54">
        <v>78</v>
      </c>
      <c r="H27" s="6">
        <v>11.17</v>
      </c>
      <c r="K27" s="5">
        <v>23</v>
      </c>
      <c r="L27" s="30">
        <v>78</v>
      </c>
      <c r="M27" s="30">
        <v>78</v>
      </c>
    </row>
    <row r="28" spans="1:13" ht="12.75" customHeight="1">
      <c r="A28" s="40" t="s">
        <v>215</v>
      </c>
      <c r="B28" s="40" t="s">
        <v>197</v>
      </c>
      <c r="C28" s="82" t="s">
        <v>124</v>
      </c>
      <c r="D28" s="5" t="s">
        <v>26</v>
      </c>
      <c r="F28" s="5">
        <v>24</v>
      </c>
      <c r="G28" s="54">
        <v>77</v>
      </c>
      <c r="H28" s="6">
        <v>11.22</v>
      </c>
      <c r="K28" s="5">
        <v>24</v>
      </c>
      <c r="L28" s="30">
        <v>77</v>
      </c>
      <c r="M28" s="30">
        <v>77</v>
      </c>
    </row>
    <row r="29" spans="1:13" ht="12.75" customHeight="1">
      <c r="A29" s="82" t="s">
        <v>194</v>
      </c>
      <c r="B29" s="82" t="s">
        <v>188</v>
      </c>
      <c r="C29" s="82" t="s">
        <v>124</v>
      </c>
      <c r="D29" s="5" t="s">
        <v>26</v>
      </c>
      <c r="F29" s="5">
        <v>25</v>
      </c>
      <c r="G29" s="54">
        <v>76</v>
      </c>
      <c r="H29" s="6">
        <v>12.04</v>
      </c>
      <c r="K29" s="5">
        <v>25</v>
      </c>
      <c r="L29" s="30">
        <v>76</v>
      </c>
      <c r="M29" s="30">
        <v>76</v>
      </c>
    </row>
    <row r="30" spans="1:13" ht="12.75" customHeight="1">
      <c r="A30" s="5" t="s">
        <v>206</v>
      </c>
      <c r="B30" s="5" t="s">
        <v>216</v>
      </c>
      <c r="C30" s="82" t="s">
        <v>124</v>
      </c>
      <c r="D30" s="5" t="s">
        <v>32</v>
      </c>
      <c r="F30" s="5">
        <v>26</v>
      </c>
      <c r="G30" s="54">
        <v>75</v>
      </c>
      <c r="H30" s="6">
        <v>12.05</v>
      </c>
      <c r="K30" s="5">
        <v>26</v>
      </c>
      <c r="L30" s="30">
        <v>75</v>
      </c>
      <c r="M30" s="30">
        <v>75</v>
      </c>
    </row>
    <row r="31" spans="1:13" ht="12.75" customHeight="1">
      <c r="A31" s="82" t="s">
        <v>202</v>
      </c>
      <c r="B31" s="82" t="s">
        <v>197</v>
      </c>
      <c r="C31" s="82" t="s">
        <v>124</v>
      </c>
      <c r="D31" s="5" t="s">
        <v>42</v>
      </c>
      <c r="F31" s="5">
        <v>27</v>
      </c>
      <c r="G31" s="54">
        <v>74</v>
      </c>
      <c r="H31" s="6">
        <v>12.31</v>
      </c>
      <c r="K31" s="5">
        <v>27</v>
      </c>
      <c r="L31" s="30">
        <v>74</v>
      </c>
      <c r="M31" s="30">
        <v>74</v>
      </c>
    </row>
    <row r="32" spans="1:13" ht="12.75" customHeight="1">
      <c r="A32" s="5" t="s">
        <v>490</v>
      </c>
      <c r="B32" s="5" t="s">
        <v>489</v>
      </c>
      <c r="C32" s="82" t="s">
        <v>124</v>
      </c>
      <c r="D32" s="5" t="s">
        <v>24</v>
      </c>
      <c r="F32" s="5">
        <v>28</v>
      </c>
      <c r="G32" s="54">
        <v>73</v>
      </c>
      <c r="H32" s="6">
        <v>12.34</v>
      </c>
      <c r="K32" s="5">
        <v>28</v>
      </c>
      <c r="L32" s="30">
        <v>73</v>
      </c>
      <c r="M32" s="30">
        <v>73</v>
      </c>
    </row>
    <row r="33" spans="1:13" ht="12.75" customHeight="1">
      <c r="A33" s="82" t="s">
        <v>214</v>
      </c>
      <c r="B33" s="82" t="s">
        <v>191</v>
      </c>
      <c r="C33" s="82" t="s">
        <v>124</v>
      </c>
      <c r="D33" s="5" t="s">
        <v>22</v>
      </c>
      <c r="F33" s="5">
        <v>29</v>
      </c>
      <c r="G33" s="54">
        <v>72</v>
      </c>
      <c r="H33" s="6">
        <v>13.01</v>
      </c>
      <c r="K33" s="5">
        <v>29</v>
      </c>
      <c r="L33" s="30">
        <v>72</v>
      </c>
      <c r="M33" s="30">
        <v>72</v>
      </c>
    </row>
    <row r="34" spans="1:13" ht="12.75" customHeight="1">
      <c r="A34" s="82" t="s">
        <v>188</v>
      </c>
      <c r="B34" s="82" t="s">
        <v>221</v>
      </c>
      <c r="C34" s="82" t="s">
        <v>124</v>
      </c>
      <c r="D34" s="5" t="s">
        <v>39</v>
      </c>
      <c r="F34" s="5">
        <v>30</v>
      </c>
      <c r="G34" s="54">
        <v>71</v>
      </c>
      <c r="H34" s="6">
        <v>14.15</v>
      </c>
      <c r="K34" s="5">
        <v>30</v>
      </c>
      <c r="L34" s="30">
        <v>71</v>
      </c>
      <c r="M34" s="30">
        <v>71</v>
      </c>
    </row>
    <row r="35" spans="1:13" ht="12.75" customHeight="1">
      <c r="A35" s="82" t="s">
        <v>190</v>
      </c>
      <c r="B35" s="82" t="s">
        <v>191</v>
      </c>
      <c r="C35" s="82" t="s">
        <v>124</v>
      </c>
      <c r="D35" s="5" t="s">
        <v>20</v>
      </c>
      <c r="F35" s="5">
        <v>31</v>
      </c>
      <c r="G35" s="54">
        <v>70</v>
      </c>
      <c r="H35" s="6">
        <v>16.4</v>
      </c>
      <c r="K35" s="5">
        <v>31</v>
      </c>
      <c r="L35" s="30">
        <v>70</v>
      </c>
      <c r="M35" s="30">
        <v>70</v>
      </c>
    </row>
    <row r="36" ht="12" customHeight="1">
      <c r="D36" s="14"/>
    </row>
  </sheetData>
  <sheetProtection/>
  <autoFilter ref="A4:D35"/>
  <mergeCells count="2">
    <mergeCell ref="K4:M4"/>
    <mergeCell ref="F3:H3"/>
  </mergeCells>
  <conditionalFormatting sqref="G5">
    <cfRule type="cellIs" priority="18" dxfId="0" operator="equal" stopIfTrue="1">
      <formula>0</formula>
    </cfRule>
  </conditionalFormatting>
  <conditionalFormatting sqref="G6:G35">
    <cfRule type="cellIs" priority="8" dxfId="0" operator="equal" stopIfTrue="1">
      <formula>0</formula>
    </cfRule>
  </conditionalFormatting>
  <dataValidations count="5">
    <dataValidation showInputMessage="1" showErrorMessage="1" sqref="D4 C5:C35"/>
    <dataValidation type="list" showInputMessage="1" showErrorMessage="1" sqref="C55:C183">
      <formula1>#REF!</formula1>
    </dataValidation>
    <dataValidation type="list" showInputMessage="1" showErrorMessage="1" sqref="D37:D183">
      <formula1>#REF!</formula1>
    </dataValidation>
    <dataValidation type="list" showInputMessage="1" showErrorMessage="1" sqref="C4">
      <formula1>'U15 Boys'!#REF!</formula1>
    </dataValidation>
    <dataValidation type="list" showInputMessage="1" showErrorMessage="1" sqref="D5:D35">
      <formula1>'U15 Boys'!#REF!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33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7"/>
    </sheetView>
  </sheetViews>
  <sheetFormatPr defaultColWidth="9.140625" defaultRowHeight="12.75"/>
  <cols>
    <col min="1" max="1" width="12.8515625" style="0" customWidth="1"/>
    <col min="4" max="4" width="20.57421875" style="0" customWidth="1"/>
    <col min="5" max="5" width="2.421875" style="0" customWidth="1"/>
    <col min="6" max="6" width="5.00390625" style="0" customWidth="1"/>
    <col min="7" max="7" width="7.00390625" style="0" customWidth="1"/>
    <col min="8" max="8" width="7.28125" style="0" customWidth="1"/>
    <col min="9" max="9" width="4.281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1" width="10.140625" style="0" customWidth="1"/>
  </cols>
  <sheetData>
    <row r="1" ht="12.75">
      <c r="A1" s="2" t="str">
        <f>+'Fees Summary'!A1:O1</f>
        <v>Charles Stanley Westward League 2017/18</v>
      </c>
    </row>
    <row r="2" spans="1:33" ht="12.75">
      <c r="A2" s="2"/>
      <c r="AG2" s="1" t="s">
        <v>67</v>
      </c>
    </row>
    <row r="3" spans="6:39" ht="12.75">
      <c r="F3" s="99" t="s">
        <v>9</v>
      </c>
      <c r="G3" s="100"/>
      <c r="H3" s="101"/>
      <c r="I3" s="3"/>
      <c r="J3" s="99" t="s">
        <v>4</v>
      </c>
      <c r="K3" s="100"/>
      <c r="L3" s="101"/>
      <c r="N3" s="99" t="s">
        <v>10</v>
      </c>
      <c r="O3" s="100"/>
      <c r="P3" s="101"/>
      <c r="R3" s="99" t="s">
        <v>11</v>
      </c>
      <c r="S3" s="100"/>
      <c r="T3" s="101"/>
      <c r="V3" s="99" t="s">
        <v>80</v>
      </c>
      <c r="W3" s="100"/>
      <c r="X3" s="101"/>
      <c r="Z3" s="99" t="s">
        <v>82</v>
      </c>
      <c r="AA3" s="100"/>
      <c r="AB3" s="101"/>
      <c r="AD3" s="103" t="s">
        <v>12</v>
      </c>
      <c r="AE3" s="104"/>
      <c r="AG3" s="11" t="s">
        <v>9</v>
      </c>
      <c r="AH3" s="11" t="s">
        <v>4</v>
      </c>
      <c r="AI3" s="11" t="s">
        <v>10</v>
      </c>
      <c r="AJ3" s="11" t="s">
        <v>11</v>
      </c>
      <c r="AK3" s="11" t="s">
        <v>81</v>
      </c>
      <c r="AL3" s="11" t="s">
        <v>82</v>
      </c>
      <c r="AM3" s="11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="27" customFormat="1" ht="12.75"/>
    <row r="11" spans="3:4" ht="12.75">
      <c r="C11" s="15" t="s">
        <v>45</v>
      </c>
      <c r="D11" s="15" t="s">
        <v>14</v>
      </c>
    </row>
    <row r="12" spans="3:39" ht="12.75">
      <c r="C12" s="9" t="s">
        <v>46</v>
      </c>
      <c r="D12" s="9" t="s">
        <v>17</v>
      </c>
      <c r="AG12" s="12">
        <f aca="true" t="shared" si="0" ref="AG12:AG45">SUMIF($D$5:$D$8,$D12,$AG$5:$AG$8)</f>
        <v>0</v>
      </c>
      <c r="AH12" s="12">
        <f aca="true" t="shared" si="1" ref="AH12:AH45">SUMIF($D$5:$D$8,$D12,$AH$5:$AH$8)</f>
        <v>0</v>
      </c>
      <c r="AI12" s="12">
        <f aca="true" t="shared" si="2" ref="AI12:AI45">SUMIF($D$5:$D$8,$D12,$AI$5:$AI$8)</f>
        <v>0</v>
      </c>
      <c r="AJ12" s="12">
        <f aca="true" t="shared" si="3" ref="AJ12:AJ45">SUMIF($D$5:$D$8,$D12,$AJ$5:$AJ$8)</f>
        <v>0</v>
      </c>
      <c r="AK12" s="12">
        <f aca="true" t="shared" si="4" ref="AK12:AK45">SUMIF($D$5:$D$8,$D12,$AK$5:$AK$8)</f>
        <v>0</v>
      </c>
      <c r="AL12" s="12">
        <f aca="true" t="shared" si="5" ref="AL12:AL45">SUMIF($D$5:$D$8,$D12,$AL$5:$AL$8)</f>
        <v>0</v>
      </c>
      <c r="AM12" s="24">
        <f>SUM(AG12:AL12)</f>
        <v>0</v>
      </c>
    </row>
    <row r="13" spans="3:39" ht="12.75">
      <c r="C13" s="9" t="s">
        <v>47</v>
      </c>
      <c r="D13" s="9" t="s">
        <v>18</v>
      </c>
      <c r="AG13" s="12">
        <f t="shared" si="0"/>
        <v>0</v>
      </c>
      <c r="AH13" s="12">
        <f t="shared" si="1"/>
        <v>0</v>
      </c>
      <c r="AI13" s="12">
        <f t="shared" si="2"/>
        <v>0</v>
      </c>
      <c r="AJ13" s="12">
        <f t="shared" si="3"/>
        <v>0</v>
      </c>
      <c r="AK13" s="12">
        <f t="shared" si="4"/>
        <v>0</v>
      </c>
      <c r="AL13" s="12">
        <f t="shared" si="5"/>
        <v>0</v>
      </c>
      <c r="AM13" s="24">
        <f aca="true" t="shared" si="6" ref="AM13:AM45">SUM(AG13:AL13)</f>
        <v>0</v>
      </c>
    </row>
    <row r="14" spans="3:39" ht="12.75">
      <c r="C14" s="9" t="s">
        <v>56</v>
      </c>
      <c r="D14" s="9" t="s">
        <v>19</v>
      </c>
      <c r="AG14" s="12">
        <f t="shared" si="0"/>
        <v>0</v>
      </c>
      <c r="AH14" s="12">
        <f t="shared" si="1"/>
        <v>0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24">
        <f t="shared" si="6"/>
        <v>0</v>
      </c>
    </row>
    <row r="15" spans="3:39" ht="12.75">
      <c r="C15" s="9" t="s">
        <v>57</v>
      </c>
      <c r="D15" s="9" t="s">
        <v>21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si="6"/>
        <v>0</v>
      </c>
    </row>
    <row r="16" spans="3:39" ht="12.75">
      <c r="C16" s="9" t="s">
        <v>58</v>
      </c>
      <c r="D16" s="9" t="s">
        <v>20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59</v>
      </c>
      <c r="D17" s="9" t="s">
        <v>22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54</v>
      </c>
      <c r="D18" s="9" t="s">
        <v>23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55</v>
      </c>
      <c r="D19" s="9" t="s">
        <v>24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61</v>
      </c>
      <c r="D20" s="9" t="s">
        <v>27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60</v>
      </c>
      <c r="D21" s="9" t="s">
        <v>26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48</v>
      </c>
      <c r="D22" s="9" t="s">
        <v>15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49</v>
      </c>
      <c r="D23" s="9" t="s">
        <v>25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50</v>
      </c>
      <c r="D24" s="9" t="s">
        <v>16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51</v>
      </c>
      <c r="D25" s="9" t="s">
        <v>28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52</v>
      </c>
      <c r="D26" s="9" t="s">
        <v>29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53</v>
      </c>
      <c r="D27" s="9" t="s">
        <v>77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/>
      <c r="D28" s="14" t="s">
        <v>76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>SUM(AG28:AL28)</f>
        <v>0</v>
      </c>
    </row>
    <row r="29" spans="3:39" ht="12.75">
      <c r="C29" s="9"/>
      <c r="D29" s="14" t="s">
        <v>75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>SUM(AG29:AL29)</f>
        <v>0</v>
      </c>
    </row>
    <row r="30" spans="4:39" ht="12.75">
      <c r="D30" s="9" t="s">
        <v>30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 t="shared" si="6"/>
        <v>0</v>
      </c>
    </row>
    <row r="31" spans="4:39" ht="12.75">
      <c r="D31" s="9" t="s">
        <v>32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31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33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34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35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38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37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36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71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24">
        <v>0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>SUM(AG39:AL39)</f>
        <v>0</v>
      </c>
    </row>
    <row r="40" spans="4:39" ht="12.75">
      <c r="D40" s="9" t="s">
        <v>42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43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 t="shared" si="6"/>
        <v>0</v>
      </c>
    </row>
    <row r="42" spans="4:39" ht="12.75">
      <c r="D42" s="9" t="s">
        <v>41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39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40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44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33:39" ht="13.5" thickBot="1">
      <c r="AG46" s="32">
        <f aca="true" t="shared" si="7" ref="AG46:AM46">SUM(AG12:AG45)</f>
        <v>0</v>
      </c>
      <c r="AH46" s="32">
        <f t="shared" si="7"/>
        <v>0</v>
      </c>
      <c r="AI46" s="32">
        <f t="shared" si="7"/>
        <v>0</v>
      </c>
      <c r="AJ46" s="32">
        <f t="shared" si="7"/>
        <v>0</v>
      </c>
      <c r="AK46" s="32">
        <f t="shared" si="7"/>
        <v>0</v>
      </c>
      <c r="AL46" s="32">
        <f t="shared" si="7"/>
        <v>0</v>
      </c>
      <c r="AM46" s="32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9">
      <formula1>#REF!</formula1>
    </dataValidation>
    <dataValidation type="list" showInputMessage="1" showErrorMessage="1" sqref="D46:D183 D9:D10">
      <formula1>#REF!</formula1>
    </dataValidation>
    <dataValidation type="list" showInputMessage="1" showErrorMessage="1" sqref="C46:C183 C9:C10">
      <formula1>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rintOptions/>
  <pageMargins left="0.33" right="0.33" top="0.61" bottom="1" header="0.3" footer="0.5"/>
  <pageSetup horizontalDpi="600" verticalDpi="600" orientation="portrait" paperSize="9" scale="85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36" customWidth="1"/>
    <col min="2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10" width="2.421875" style="36" customWidth="1"/>
    <col min="11" max="11" width="7.8515625" style="14" customWidth="1"/>
    <col min="12" max="13" width="8.57421875" style="14" customWidth="1"/>
    <col min="14" max="16384" width="9.140625" style="36" customWidth="1"/>
  </cols>
  <sheetData>
    <row r="1" spans="1:9" ht="12.75">
      <c r="A1" s="56" t="s">
        <v>133</v>
      </c>
      <c r="B1" s="58"/>
      <c r="C1" s="56"/>
      <c r="D1" s="56"/>
      <c r="E1" s="56"/>
      <c r="F1" s="56"/>
      <c r="G1" s="56"/>
      <c r="H1" s="56"/>
      <c r="I1" s="56"/>
    </row>
    <row r="2" ht="12.75">
      <c r="A2" s="48"/>
    </row>
    <row r="3" spans="6:13" ht="24.75" customHeight="1">
      <c r="F3" s="106" t="s">
        <v>125</v>
      </c>
      <c r="G3" s="107"/>
      <c r="H3" s="108"/>
      <c r="I3" s="59"/>
      <c r="K3" s="85" t="s">
        <v>102</v>
      </c>
      <c r="L3" s="86" t="s">
        <v>12</v>
      </c>
      <c r="M3" s="85" t="s">
        <v>111</v>
      </c>
    </row>
    <row r="4" spans="1:13" ht="12.75">
      <c r="A4" s="60" t="s">
        <v>0</v>
      </c>
      <c r="B4" s="60" t="s">
        <v>130</v>
      </c>
      <c r="C4" s="60" t="s">
        <v>2</v>
      </c>
      <c r="D4" s="60" t="s">
        <v>3</v>
      </c>
      <c r="E4" s="44"/>
      <c r="F4" s="61" t="s">
        <v>6</v>
      </c>
      <c r="G4" s="61" t="s">
        <v>84</v>
      </c>
      <c r="H4" s="60" t="s">
        <v>5</v>
      </c>
      <c r="I4" s="44"/>
      <c r="K4" s="105" t="s">
        <v>13</v>
      </c>
      <c r="L4" s="105"/>
      <c r="M4" s="105"/>
    </row>
    <row r="5" spans="1:13" ht="12.75">
      <c r="A5" s="40" t="s">
        <v>185</v>
      </c>
      <c r="B5" s="40" t="s">
        <v>148</v>
      </c>
      <c r="C5" s="40" t="s">
        <v>123</v>
      </c>
      <c r="D5" s="7" t="s">
        <v>15</v>
      </c>
      <c r="F5" s="54">
        <v>1</v>
      </c>
      <c r="G5" s="54">
        <v>100</v>
      </c>
      <c r="H5" s="31">
        <v>10.34</v>
      </c>
      <c r="K5" s="7">
        <v>1</v>
      </c>
      <c r="L5" s="54">
        <v>100</v>
      </c>
      <c r="M5" s="54">
        <v>100</v>
      </c>
    </row>
    <row r="6" spans="1:13" ht="12.75">
      <c r="A6" s="7" t="s">
        <v>465</v>
      </c>
      <c r="B6" s="7" t="s">
        <v>424</v>
      </c>
      <c r="C6" s="40" t="s">
        <v>123</v>
      </c>
      <c r="D6" s="7" t="s">
        <v>129</v>
      </c>
      <c r="F6" s="54">
        <v>2</v>
      </c>
      <c r="G6" s="54">
        <v>99</v>
      </c>
      <c r="H6" s="31">
        <v>10.37</v>
      </c>
      <c r="K6" s="7">
        <v>2</v>
      </c>
      <c r="L6" s="54">
        <v>99</v>
      </c>
      <c r="M6" s="54">
        <v>99</v>
      </c>
    </row>
    <row r="7" spans="1:13" ht="12.75">
      <c r="A7" s="7" t="s">
        <v>473</v>
      </c>
      <c r="B7" s="7" t="s">
        <v>182</v>
      </c>
      <c r="C7" s="40" t="s">
        <v>123</v>
      </c>
      <c r="D7" s="7" t="s">
        <v>15</v>
      </c>
      <c r="F7" s="54">
        <v>3</v>
      </c>
      <c r="G7" s="54">
        <v>98</v>
      </c>
      <c r="H7" s="31">
        <v>10.52</v>
      </c>
      <c r="K7" s="7">
        <v>3</v>
      </c>
      <c r="L7" s="54">
        <v>98</v>
      </c>
      <c r="M7" s="54">
        <v>98</v>
      </c>
    </row>
    <row r="8" spans="1:13" ht="12.75">
      <c r="A8" s="7" t="s">
        <v>475</v>
      </c>
      <c r="B8" s="7" t="s">
        <v>474</v>
      </c>
      <c r="C8" s="40" t="s">
        <v>123</v>
      </c>
      <c r="D8" s="7" t="s">
        <v>117</v>
      </c>
      <c r="F8" s="54">
        <v>4</v>
      </c>
      <c r="G8" s="54">
        <v>97</v>
      </c>
      <c r="H8" s="31">
        <v>11.01</v>
      </c>
      <c r="K8" s="7">
        <v>4</v>
      </c>
      <c r="L8" s="54">
        <v>97</v>
      </c>
      <c r="M8" s="54">
        <v>97</v>
      </c>
    </row>
    <row r="9" spans="1:13" ht="12.75">
      <c r="A9" s="40" t="s">
        <v>154</v>
      </c>
      <c r="B9" s="40" t="s">
        <v>155</v>
      </c>
      <c r="C9" s="40" t="s">
        <v>123</v>
      </c>
      <c r="D9" s="7" t="s">
        <v>22</v>
      </c>
      <c r="F9" s="54">
        <v>5</v>
      </c>
      <c r="G9" s="54">
        <v>96</v>
      </c>
      <c r="H9" s="31">
        <v>11.02</v>
      </c>
      <c r="K9" s="7">
        <v>5</v>
      </c>
      <c r="L9" s="54">
        <v>96</v>
      </c>
      <c r="M9" s="54">
        <v>96</v>
      </c>
    </row>
    <row r="10" spans="1:13" ht="12.75">
      <c r="A10" s="7" t="s">
        <v>471</v>
      </c>
      <c r="B10" s="7" t="s">
        <v>188</v>
      </c>
      <c r="C10" s="40" t="s">
        <v>123</v>
      </c>
      <c r="D10" s="7" t="s">
        <v>22</v>
      </c>
      <c r="F10" s="54">
        <v>6</v>
      </c>
      <c r="G10" s="54">
        <v>95</v>
      </c>
      <c r="H10" s="31">
        <v>11.06</v>
      </c>
      <c r="K10" s="7">
        <v>6</v>
      </c>
      <c r="L10" s="54">
        <v>95</v>
      </c>
      <c r="M10" s="54">
        <v>95</v>
      </c>
    </row>
    <row r="11" spans="1:13" ht="12.75">
      <c r="A11" s="40" t="s">
        <v>156</v>
      </c>
      <c r="B11" s="40" t="s">
        <v>157</v>
      </c>
      <c r="C11" s="40" t="s">
        <v>123</v>
      </c>
      <c r="D11" s="7" t="s">
        <v>22</v>
      </c>
      <c r="F11" s="54">
        <v>7</v>
      </c>
      <c r="G11" s="54">
        <v>94</v>
      </c>
      <c r="H11" s="31">
        <v>11.07</v>
      </c>
      <c r="K11" s="7">
        <v>7</v>
      </c>
      <c r="L11" s="54">
        <v>94</v>
      </c>
      <c r="M11" s="54">
        <v>94</v>
      </c>
    </row>
    <row r="12" spans="1:13" ht="12.75">
      <c r="A12" s="40" t="s">
        <v>141</v>
      </c>
      <c r="B12" s="40" t="s">
        <v>140</v>
      </c>
      <c r="C12" s="40" t="s">
        <v>123</v>
      </c>
      <c r="D12" s="7" t="s">
        <v>127</v>
      </c>
      <c r="F12" s="54">
        <v>8</v>
      </c>
      <c r="G12" s="54">
        <v>93</v>
      </c>
      <c r="H12" s="31">
        <v>11.18</v>
      </c>
      <c r="K12" s="7">
        <v>8</v>
      </c>
      <c r="L12" s="54">
        <v>93</v>
      </c>
      <c r="M12" s="54">
        <v>93</v>
      </c>
    </row>
    <row r="13" spans="1:13" ht="12.75">
      <c r="A13" s="7" t="s">
        <v>318</v>
      </c>
      <c r="B13" s="7" t="s">
        <v>273</v>
      </c>
      <c r="C13" s="40" t="s">
        <v>123</v>
      </c>
      <c r="D13" s="7" t="s">
        <v>42</v>
      </c>
      <c r="F13" s="54">
        <v>9</v>
      </c>
      <c r="G13" s="54">
        <v>92</v>
      </c>
      <c r="H13" s="31">
        <v>11.19</v>
      </c>
      <c r="K13" s="7">
        <v>9</v>
      </c>
      <c r="L13" s="54">
        <v>92</v>
      </c>
      <c r="M13" s="54">
        <v>92</v>
      </c>
    </row>
    <row r="14" spans="1:13" ht="12.75">
      <c r="A14" s="40" t="s">
        <v>163</v>
      </c>
      <c r="B14" s="40" t="s">
        <v>159</v>
      </c>
      <c r="C14" s="40" t="s">
        <v>123</v>
      </c>
      <c r="D14" s="7" t="s">
        <v>127</v>
      </c>
      <c r="F14" s="54">
        <v>10</v>
      </c>
      <c r="G14" s="54">
        <v>91</v>
      </c>
      <c r="H14" s="31">
        <v>11.2</v>
      </c>
      <c r="K14" s="7">
        <v>10</v>
      </c>
      <c r="L14" s="54">
        <v>91</v>
      </c>
      <c r="M14" s="54">
        <v>91</v>
      </c>
    </row>
    <row r="15" spans="1:13" ht="12.75">
      <c r="A15" s="7" t="s">
        <v>398</v>
      </c>
      <c r="B15" s="7" t="s">
        <v>468</v>
      </c>
      <c r="C15" s="40" t="s">
        <v>123</v>
      </c>
      <c r="D15" s="7" t="s">
        <v>20</v>
      </c>
      <c r="F15" s="54">
        <v>11</v>
      </c>
      <c r="G15" s="54">
        <v>90</v>
      </c>
      <c r="H15" s="31">
        <v>11.23</v>
      </c>
      <c r="K15" s="7">
        <v>11</v>
      </c>
      <c r="L15" s="54">
        <v>90</v>
      </c>
      <c r="M15" s="54">
        <v>90</v>
      </c>
    </row>
    <row r="16" spans="1:13" ht="12.75">
      <c r="A16" s="7" t="s">
        <v>481</v>
      </c>
      <c r="B16" s="7" t="s">
        <v>165</v>
      </c>
      <c r="C16" s="40" t="s">
        <v>123</v>
      </c>
      <c r="D16" s="7" t="s">
        <v>129</v>
      </c>
      <c r="F16" s="54">
        <v>12</v>
      </c>
      <c r="G16" s="54">
        <v>89</v>
      </c>
      <c r="H16" s="31">
        <v>11.27</v>
      </c>
      <c r="K16" s="7">
        <v>12</v>
      </c>
      <c r="L16" s="54">
        <v>89</v>
      </c>
      <c r="M16" s="54">
        <v>89</v>
      </c>
    </row>
    <row r="17" spans="1:13" ht="12.75">
      <c r="A17" s="7" t="s">
        <v>166</v>
      </c>
      <c r="B17" s="7" t="s">
        <v>167</v>
      </c>
      <c r="C17" s="40" t="s">
        <v>123</v>
      </c>
      <c r="D17" s="7" t="s">
        <v>39</v>
      </c>
      <c r="F17" s="54">
        <v>13</v>
      </c>
      <c r="G17" s="54">
        <v>88</v>
      </c>
      <c r="H17" s="31">
        <v>11.35</v>
      </c>
      <c r="K17" s="7">
        <v>13</v>
      </c>
      <c r="L17" s="54">
        <v>88</v>
      </c>
      <c r="M17" s="54">
        <v>88</v>
      </c>
    </row>
    <row r="18" spans="1:13" ht="12.75">
      <c r="A18" s="7" t="s">
        <v>187</v>
      </c>
      <c r="B18" s="7" t="s">
        <v>172</v>
      </c>
      <c r="C18" s="40" t="s">
        <v>123</v>
      </c>
      <c r="D18" s="7" t="s">
        <v>15</v>
      </c>
      <c r="F18" s="54">
        <v>14</v>
      </c>
      <c r="G18" s="54">
        <v>87</v>
      </c>
      <c r="H18" s="31">
        <v>11.45</v>
      </c>
      <c r="K18" s="7">
        <v>14</v>
      </c>
      <c r="L18" s="54">
        <v>87</v>
      </c>
      <c r="M18" s="54">
        <v>87</v>
      </c>
    </row>
    <row r="19" spans="1:13" ht="12.75">
      <c r="A19" s="40" t="s">
        <v>158</v>
      </c>
      <c r="B19" s="40" t="s">
        <v>159</v>
      </c>
      <c r="C19" s="40" t="s">
        <v>123</v>
      </c>
      <c r="D19" s="7" t="s">
        <v>22</v>
      </c>
      <c r="F19" s="54">
        <v>15</v>
      </c>
      <c r="G19" s="54">
        <v>86</v>
      </c>
      <c r="H19" s="31">
        <v>11.54</v>
      </c>
      <c r="K19" s="7">
        <v>15</v>
      </c>
      <c r="L19" s="54">
        <v>86</v>
      </c>
      <c r="M19" s="54">
        <v>86</v>
      </c>
    </row>
    <row r="20" spans="1:13" ht="12.75">
      <c r="A20" s="40" t="s">
        <v>151</v>
      </c>
      <c r="B20" s="40" t="s">
        <v>152</v>
      </c>
      <c r="C20" s="40" t="s">
        <v>123</v>
      </c>
      <c r="D20" s="7" t="s">
        <v>39</v>
      </c>
      <c r="F20" s="54">
        <v>16</v>
      </c>
      <c r="G20" s="54">
        <v>85</v>
      </c>
      <c r="H20" s="31">
        <v>11.58</v>
      </c>
      <c r="K20" s="7">
        <v>16</v>
      </c>
      <c r="L20" s="54">
        <v>85</v>
      </c>
      <c r="M20" s="54">
        <v>85</v>
      </c>
    </row>
    <row r="21" spans="1:13" ht="12.75">
      <c r="A21" s="40" t="s">
        <v>137</v>
      </c>
      <c r="B21" s="40" t="s">
        <v>138</v>
      </c>
      <c r="C21" s="40" t="s">
        <v>123</v>
      </c>
      <c r="D21" s="7" t="s">
        <v>22</v>
      </c>
      <c r="F21" s="54">
        <v>17</v>
      </c>
      <c r="G21" s="54">
        <v>84</v>
      </c>
      <c r="H21" s="31">
        <v>12.04</v>
      </c>
      <c r="K21" s="7">
        <v>17</v>
      </c>
      <c r="L21" s="54">
        <v>84</v>
      </c>
      <c r="M21" s="54">
        <v>84</v>
      </c>
    </row>
    <row r="22" spans="1:13" ht="12.75">
      <c r="A22" s="7" t="s">
        <v>464</v>
      </c>
      <c r="B22" s="7" t="s">
        <v>144</v>
      </c>
      <c r="C22" s="40" t="s">
        <v>123</v>
      </c>
      <c r="D22" s="7" t="s">
        <v>129</v>
      </c>
      <c r="F22" s="54">
        <v>18</v>
      </c>
      <c r="G22" s="54">
        <v>83</v>
      </c>
      <c r="H22" s="31">
        <v>12.1</v>
      </c>
      <c r="K22" s="7">
        <v>18</v>
      </c>
      <c r="L22" s="54">
        <v>83</v>
      </c>
      <c r="M22" s="54">
        <v>83</v>
      </c>
    </row>
    <row r="23" spans="1:13" ht="12.75">
      <c r="A23" s="7" t="s">
        <v>477</v>
      </c>
      <c r="B23" s="7" t="s">
        <v>184</v>
      </c>
      <c r="C23" s="40" t="s">
        <v>123</v>
      </c>
      <c r="D23" s="7" t="s">
        <v>71</v>
      </c>
      <c r="F23" s="54">
        <v>19</v>
      </c>
      <c r="G23" s="54">
        <v>82</v>
      </c>
      <c r="H23" s="31">
        <v>12.12</v>
      </c>
      <c r="K23" s="7">
        <v>19</v>
      </c>
      <c r="L23" s="54">
        <v>82</v>
      </c>
      <c r="M23" s="54">
        <v>82</v>
      </c>
    </row>
    <row r="24" spans="1:13" ht="12.75">
      <c r="A24" s="7" t="s">
        <v>171</v>
      </c>
      <c r="B24" s="7" t="s">
        <v>172</v>
      </c>
      <c r="C24" s="40" t="s">
        <v>123</v>
      </c>
      <c r="D24" s="7" t="s">
        <v>26</v>
      </c>
      <c r="F24" s="54">
        <v>20</v>
      </c>
      <c r="G24" s="54">
        <v>81</v>
      </c>
      <c r="H24" s="31">
        <v>12.15</v>
      </c>
      <c r="K24" s="7">
        <v>20</v>
      </c>
      <c r="L24" s="54">
        <v>81</v>
      </c>
      <c r="M24" s="54">
        <v>81</v>
      </c>
    </row>
    <row r="25" spans="1:13" ht="12.75">
      <c r="A25" s="7" t="s">
        <v>177</v>
      </c>
      <c r="B25" s="7" t="s">
        <v>163</v>
      </c>
      <c r="C25" s="40" t="s">
        <v>123</v>
      </c>
      <c r="D25" s="7" t="s">
        <v>15</v>
      </c>
      <c r="F25" s="54">
        <v>21</v>
      </c>
      <c r="G25" s="54">
        <v>80</v>
      </c>
      <c r="H25" s="31">
        <v>12.18</v>
      </c>
      <c r="K25" s="7">
        <v>21</v>
      </c>
      <c r="L25" s="54">
        <v>80</v>
      </c>
      <c r="M25" s="54">
        <v>80</v>
      </c>
    </row>
    <row r="26" spans="1:13" ht="12.75">
      <c r="A26" s="7" t="s">
        <v>476</v>
      </c>
      <c r="B26" s="7" t="s">
        <v>294</v>
      </c>
      <c r="C26" s="40" t="s">
        <v>123</v>
      </c>
      <c r="D26" s="7" t="s">
        <v>113</v>
      </c>
      <c r="F26" s="54">
        <v>22</v>
      </c>
      <c r="G26" s="54">
        <v>79</v>
      </c>
      <c r="H26" s="31">
        <v>12.19</v>
      </c>
      <c r="K26" s="7">
        <v>22</v>
      </c>
      <c r="L26" s="54">
        <v>79</v>
      </c>
      <c r="M26" s="54">
        <v>79</v>
      </c>
    </row>
    <row r="27" spans="1:13" ht="12.75">
      <c r="A27" s="40" t="s">
        <v>174</v>
      </c>
      <c r="B27" s="40" t="s">
        <v>172</v>
      </c>
      <c r="C27" s="40" t="s">
        <v>123</v>
      </c>
      <c r="D27" s="7" t="s">
        <v>39</v>
      </c>
      <c r="F27" s="54">
        <v>23</v>
      </c>
      <c r="G27" s="54">
        <v>78</v>
      </c>
      <c r="H27" s="31">
        <v>12.2</v>
      </c>
      <c r="K27" s="7">
        <v>23</v>
      </c>
      <c r="L27" s="54">
        <v>78</v>
      </c>
      <c r="M27" s="54">
        <v>78</v>
      </c>
    </row>
    <row r="28" spans="1:13" ht="12.75">
      <c r="A28" s="40" t="s">
        <v>145</v>
      </c>
      <c r="B28" s="40" t="s">
        <v>146</v>
      </c>
      <c r="C28" s="40" t="s">
        <v>123</v>
      </c>
      <c r="D28" s="7" t="s">
        <v>42</v>
      </c>
      <c r="F28" s="54">
        <v>24</v>
      </c>
      <c r="G28" s="54">
        <v>77</v>
      </c>
      <c r="H28" s="31">
        <v>12.24</v>
      </c>
      <c r="K28" s="7">
        <v>24</v>
      </c>
      <c r="L28" s="54">
        <v>77</v>
      </c>
      <c r="M28" s="54">
        <v>77</v>
      </c>
    </row>
    <row r="29" spans="1:13" ht="12.75">
      <c r="A29" s="40" t="s">
        <v>135</v>
      </c>
      <c r="B29" s="40" t="s">
        <v>136</v>
      </c>
      <c r="C29" s="40" t="s">
        <v>123</v>
      </c>
      <c r="D29" s="7" t="s">
        <v>42</v>
      </c>
      <c r="F29" s="54">
        <v>25</v>
      </c>
      <c r="G29" s="54">
        <v>76</v>
      </c>
      <c r="H29" s="31">
        <v>12.34</v>
      </c>
      <c r="K29" s="7">
        <v>25</v>
      </c>
      <c r="L29" s="54">
        <v>76</v>
      </c>
      <c r="M29" s="54">
        <v>76</v>
      </c>
    </row>
    <row r="30" spans="1:13" ht="12.75">
      <c r="A30" s="7" t="s">
        <v>478</v>
      </c>
      <c r="B30" s="7" t="s">
        <v>479</v>
      </c>
      <c r="C30" s="40" t="s">
        <v>123</v>
      </c>
      <c r="D30" s="7" t="s">
        <v>71</v>
      </c>
      <c r="F30" s="54">
        <v>26</v>
      </c>
      <c r="G30" s="54">
        <v>75</v>
      </c>
      <c r="H30" s="31">
        <v>12.37</v>
      </c>
      <c r="K30" s="7">
        <v>26</v>
      </c>
      <c r="L30" s="54">
        <v>75</v>
      </c>
      <c r="M30" s="54">
        <v>75</v>
      </c>
    </row>
    <row r="31" spans="1:13" ht="12.75">
      <c r="A31" s="7" t="s">
        <v>482</v>
      </c>
      <c r="B31" s="7" t="s">
        <v>184</v>
      </c>
      <c r="C31" s="40" t="s">
        <v>123</v>
      </c>
      <c r="D31" s="7" t="s">
        <v>129</v>
      </c>
      <c r="F31" s="54">
        <v>27</v>
      </c>
      <c r="G31" s="54">
        <v>74</v>
      </c>
      <c r="H31" s="31">
        <v>12.39</v>
      </c>
      <c r="K31" s="7">
        <v>27</v>
      </c>
      <c r="L31" s="54">
        <v>74</v>
      </c>
      <c r="M31" s="54">
        <v>74</v>
      </c>
    </row>
    <row r="32" spans="1:13" ht="12.75">
      <c r="A32" s="7" t="s">
        <v>466</v>
      </c>
      <c r="B32" s="7" t="s">
        <v>188</v>
      </c>
      <c r="C32" s="40" t="s">
        <v>123</v>
      </c>
      <c r="D32" s="7" t="s">
        <v>129</v>
      </c>
      <c r="F32" s="54">
        <v>28</v>
      </c>
      <c r="G32" s="54">
        <v>73</v>
      </c>
      <c r="H32" s="31">
        <v>12.43</v>
      </c>
      <c r="K32" s="7">
        <v>28</v>
      </c>
      <c r="L32" s="54">
        <v>73</v>
      </c>
      <c r="M32" s="54">
        <v>73</v>
      </c>
    </row>
    <row r="33" spans="1:13" ht="12.75">
      <c r="A33" s="7" t="s">
        <v>469</v>
      </c>
      <c r="B33" s="7" t="s">
        <v>470</v>
      </c>
      <c r="C33" s="40" t="s">
        <v>123</v>
      </c>
      <c r="D33" s="7" t="s">
        <v>20</v>
      </c>
      <c r="F33" s="54">
        <v>29</v>
      </c>
      <c r="G33" s="54">
        <v>72</v>
      </c>
      <c r="H33" s="31">
        <v>12.44</v>
      </c>
      <c r="K33" s="7">
        <v>29</v>
      </c>
      <c r="L33" s="54">
        <v>72</v>
      </c>
      <c r="M33" s="54">
        <v>72</v>
      </c>
    </row>
    <row r="34" spans="1:13" ht="12.75">
      <c r="A34" s="7" t="s">
        <v>180</v>
      </c>
      <c r="B34" s="7" t="s">
        <v>181</v>
      </c>
      <c r="C34" s="40" t="s">
        <v>123</v>
      </c>
      <c r="D34" s="7" t="s">
        <v>113</v>
      </c>
      <c r="F34" s="54">
        <v>30</v>
      </c>
      <c r="G34" s="54">
        <v>71</v>
      </c>
      <c r="H34" s="31">
        <v>13.29</v>
      </c>
      <c r="K34" s="7">
        <v>30</v>
      </c>
      <c r="L34" s="54">
        <v>71</v>
      </c>
      <c r="M34" s="54">
        <v>71</v>
      </c>
    </row>
    <row r="35" spans="1:13" ht="12.75">
      <c r="A35" s="7" t="s">
        <v>484</v>
      </c>
      <c r="B35" s="7" t="s">
        <v>483</v>
      </c>
      <c r="C35" s="40" t="s">
        <v>123</v>
      </c>
      <c r="D35" s="7" t="s">
        <v>39</v>
      </c>
      <c r="F35" s="54">
        <v>31</v>
      </c>
      <c r="G35" s="54">
        <v>70</v>
      </c>
      <c r="H35" s="31">
        <v>13.45</v>
      </c>
      <c r="K35" s="7">
        <v>31</v>
      </c>
      <c r="L35" s="54">
        <v>70</v>
      </c>
      <c r="M35" s="54">
        <v>70</v>
      </c>
    </row>
    <row r="36" spans="1:13" ht="12.75">
      <c r="A36" s="7" t="s">
        <v>178</v>
      </c>
      <c r="B36" s="7" t="s">
        <v>179</v>
      </c>
      <c r="C36" s="40" t="s">
        <v>123</v>
      </c>
      <c r="D36" s="7" t="s">
        <v>113</v>
      </c>
      <c r="F36" s="54">
        <v>32</v>
      </c>
      <c r="G36" s="54">
        <v>69</v>
      </c>
      <c r="H36" s="31">
        <v>13.5</v>
      </c>
      <c r="K36" s="7">
        <v>32</v>
      </c>
      <c r="L36" s="54">
        <v>69</v>
      </c>
      <c r="M36" s="54">
        <v>69</v>
      </c>
    </row>
    <row r="37" spans="1:13" ht="12.75">
      <c r="A37" s="40" t="s">
        <v>149</v>
      </c>
      <c r="B37" s="40" t="s">
        <v>150</v>
      </c>
      <c r="C37" s="40" t="s">
        <v>123</v>
      </c>
      <c r="D37" s="7" t="s">
        <v>39</v>
      </c>
      <c r="F37" s="54">
        <v>33</v>
      </c>
      <c r="G37" s="54">
        <v>68</v>
      </c>
      <c r="H37" s="31">
        <v>15.46</v>
      </c>
      <c r="K37" s="7">
        <v>33</v>
      </c>
      <c r="L37" s="54">
        <v>68</v>
      </c>
      <c r="M37" s="54">
        <v>68</v>
      </c>
    </row>
    <row r="38" spans="1:13" ht="12.75">
      <c r="A38" s="7" t="s">
        <v>480</v>
      </c>
      <c r="B38" s="7" t="s">
        <v>213</v>
      </c>
      <c r="C38" s="40" t="s">
        <v>123</v>
      </c>
      <c r="D38" s="7" t="s">
        <v>71</v>
      </c>
      <c r="F38" s="54">
        <v>34</v>
      </c>
      <c r="G38" s="54">
        <v>67</v>
      </c>
      <c r="H38" s="31">
        <v>17.16</v>
      </c>
      <c r="K38" s="7">
        <v>34</v>
      </c>
      <c r="L38" s="54">
        <v>67</v>
      </c>
      <c r="M38" s="54">
        <v>67</v>
      </c>
    </row>
    <row r="39" spans="1:13" ht="12.75">
      <c r="A39" s="7" t="s">
        <v>472</v>
      </c>
      <c r="B39" s="7" t="s">
        <v>251</v>
      </c>
      <c r="C39" s="40" t="s">
        <v>123</v>
      </c>
      <c r="D39" s="7" t="s">
        <v>26</v>
      </c>
      <c r="F39" s="54">
        <v>35</v>
      </c>
      <c r="G39" s="54">
        <v>66</v>
      </c>
      <c r="H39" s="31">
        <v>18.05</v>
      </c>
      <c r="K39" s="7">
        <v>35</v>
      </c>
      <c r="L39" s="54">
        <v>66</v>
      </c>
      <c r="M39" s="54">
        <v>66</v>
      </c>
    </row>
    <row r="40" ht="12.75">
      <c r="D40" s="14"/>
    </row>
    <row r="41" ht="12.75">
      <c r="D41" s="14"/>
    </row>
  </sheetData>
  <sheetProtection/>
  <autoFilter ref="A4:D39"/>
  <mergeCells count="2">
    <mergeCell ref="K4:M4"/>
    <mergeCell ref="F3:H3"/>
  </mergeCells>
  <conditionalFormatting sqref="G5">
    <cfRule type="cellIs" priority="11" dxfId="0" operator="equal" stopIfTrue="1">
      <formula>0</formula>
    </cfRule>
  </conditionalFormatting>
  <conditionalFormatting sqref="G6:G39">
    <cfRule type="cellIs" priority="4" dxfId="0" operator="equal" stopIfTrue="1">
      <formula>0</formula>
    </cfRule>
  </conditionalFormatting>
  <dataValidations count="5">
    <dataValidation showInputMessage="1" showErrorMessage="1" sqref="D4"/>
    <dataValidation type="list" showInputMessage="1" showErrorMessage="1" sqref="C86:C175">
      <formula1>#REF!</formula1>
    </dataValidation>
    <dataValidation type="list" showInputMessage="1" showErrorMessage="1" sqref="D42:D175">
      <formula1>'U13 Boys'!#REF!</formula1>
    </dataValidation>
    <dataValidation type="list" showInputMessage="1" showErrorMessage="1" sqref="C4">
      <formula1>'U13 Boys'!#REF!</formula1>
    </dataValidation>
    <dataValidation type="list" allowBlank="1" showInputMessage="1" showErrorMessage="1" sqref="D5:D39">
      <formula1>'U13 Boys'!#REF!</formula1>
    </dataValidation>
  </dataValidations>
  <printOptions/>
  <pageMargins left="0.43" right="0.4" top="1" bottom="1" header="0.51" footer="0.5"/>
  <pageSetup horizontalDpi="600" verticalDpi="600" orientation="portrait" paperSize="9" scale="34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Geoffrey Williams</cp:lastModifiedBy>
  <cp:lastPrinted>2009-11-15T23:16:56Z</cp:lastPrinted>
  <dcterms:created xsi:type="dcterms:W3CDTF">2004-06-02T07:05:13Z</dcterms:created>
  <dcterms:modified xsi:type="dcterms:W3CDTF">2017-10-09T15:57:51Z</dcterms:modified>
  <cp:category/>
  <cp:version/>
  <cp:contentType/>
  <cp:contentStatus/>
</cp:coreProperties>
</file>